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Sezione PAGAMENTI\pubblicati\2021\da ripubblicare del 2021 a seguito agg. griglia al 31102022 nella tipologia di spesa\"/>
    </mc:Choice>
  </mc:AlternateContent>
  <xr:revisionPtr revIDLastSave="0" documentId="13_ncr:1_{20F616F8-A6DE-4AD6-B93D-3E9FB267067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V trimestre 2021" sheetId="4" r:id="rId1"/>
  </sheets>
  <definedNames>
    <definedName name="_xlnm._FilterDatabase" localSheetId="0" hidden="1">'IV trimestre 2021'!$B$6:$J$515</definedName>
  </definedNames>
  <calcPr calcId="191029"/>
</workbook>
</file>

<file path=xl/calcChain.xml><?xml version="1.0" encoding="utf-8"?>
<calcChain xmlns="http://schemas.openxmlformats.org/spreadsheetml/2006/main">
  <c r="I514" i="4" l="1"/>
  <c r="J514" i="4" s="1"/>
  <c r="I513" i="4"/>
  <c r="J513" i="4" s="1"/>
  <c r="I512" i="4"/>
  <c r="J512" i="4" s="1"/>
  <c r="I511" i="4"/>
  <c r="J511" i="4" s="1"/>
  <c r="I510" i="4"/>
  <c r="J510" i="4" s="1"/>
  <c r="I509" i="4"/>
  <c r="J509" i="4" s="1"/>
  <c r="I508" i="4"/>
  <c r="J508" i="4" s="1"/>
  <c r="I507" i="4"/>
  <c r="J507" i="4" s="1"/>
  <c r="I506" i="4"/>
  <c r="J506" i="4" s="1"/>
  <c r="I505" i="4"/>
  <c r="J505" i="4" s="1"/>
  <c r="I504" i="4"/>
  <c r="J504" i="4" s="1"/>
  <c r="I503" i="4"/>
  <c r="J503" i="4" s="1"/>
  <c r="I502" i="4"/>
  <c r="J502" i="4" s="1"/>
  <c r="I501" i="4"/>
  <c r="J501" i="4" s="1"/>
  <c r="I500" i="4"/>
  <c r="J500" i="4" s="1"/>
  <c r="I499" i="4"/>
  <c r="J499" i="4" s="1"/>
  <c r="I498" i="4"/>
  <c r="J498" i="4" s="1"/>
  <c r="I497" i="4"/>
  <c r="J497" i="4" s="1"/>
  <c r="I496" i="4"/>
  <c r="J496" i="4" s="1"/>
  <c r="I495" i="4"/>
  <c r="J495" i="4" s="1"/>
  <c r="I494" i="4"/>
  <c r="J494" i="4" s="1"/>
  <c r="I493" i="4"/>
  <c r="J493" i="4" s="1"/>
  <c r="I492" i="4"/>
  <c r="J492" i="4" s="1"/>
  <c r="I491" i="4"/>
  <c r="J491" i="4" s="1"/>
  <c r="I490" i="4"/>
  <c r="J490" i="4" s="1"/>
  <c r="I489" i="4"/>
  <c r="J489" i="4" s="1"/>
  <c r="I488" i="4"/>
  <c r="J488" i="4" s="1"/>
  <c r="I487" i="4"/>
  <c r="J487" i="4" s="1"/>
  <c r="I486" i="4"/>
  <c r="J486" i="4" s="1"/>
  <c r="I485" i="4"/>
  <c r="J485" i="4" s="1"/>
  <c r="I484" i="4"/>
  <c r="J484" i="4" s="1"/>
  <c r="I483" i="4"/>
  <c r="J483" i="4" s="1"/>
  <c r="I482" i="4"/>
  <c r="J482" i="4" s="1"/>
  <c r="I481" i="4"/>
  <c r="J481" i="4" s="1"/>
  <c r="I480" i="4"/>
  <c r="J480" i="4" s="1"/>
  <c r="I479" i="4"/>
  <c r="J479" i="4" s="1"/>
  <c r="I478" i="4"/>
  <c r="J478" i="4" s="1"/>
  <c r="I477" i="4"/>
  <c r="J477" i="4" s="1"/>
  <c r="I476" i="4"/>
  <c r="J476" i="4" s="1"/>
  <c r="I475" i="4"/>
  <c r="J475" i="4" s="1"/>
  <c r="I474" i="4"/>
  <c r="J474" i="4" s="1"/>
  <c r="I473" i="4"/>
  <c r="J473" i="4" s="1"/>
  <c r="I472" i="4"/>
  <c r="J472" i="4" s="1"/>
  <c r="I471" i="4"/>
  <c r="J471" i="4" s="1"/>
  <c r="I470" i="4"/>
  <c r="J470" i="4" s="1"/>
  <c r="I469" i="4"/>
  <c r="J469" i="4" s="1"/>
  <c r="I468" i="4"/>
  <c r="J468" i="4" s="1"/>
  <c r="I467" i="4"/>
  <c r="J467" i="4" s="1"/>
  <c r="I466" i="4"/>
  <c r="J466" i="4" s="1"/>
  <c r="I465" i="4"/>
  <c r="J465" i="4" s="1"/>
  <c r="I464" i="4"/>
  <c r="J464" i="4" s="1"/>
  <c r="I463" i="4"/>
  <c r="J463" i="4" s="1"/>
  <c r="I462" i="4"/>
  <c r="J462" i="4" s="1"/>
  <c r="I461" i="4"/>
  <c r="J461" i="4" s="1"/>
  <c r="I460" i="4"/>
  <c r="J460" i="4" s="1"/>
  <c r="I459" i="4"/>
  <c r="J459" i="4" s="1"/>
  <c r="I458" i="4"/>
  <c r="J458" i="4" s="1"/>
  <c r="I457" i="4"/>
  <c r="J457" i="4" s="1"/>
  <c r="I456" i="4"/>
  <c r="J456" i="4" s="1"/>
  <c r="I455" i="4"/>
  <c r="J455" i="4" s="1"/>
  <c r="I454" i="4"/>
  <c r="J454" i="4" s="1"/>
  <c r="I453" i="4"/>
  <c r="J453" i="4" s="1"/>
  <c r="I452" i="4"/>
  <c r="J452" i="4" s="1"/>
  <c r="I451" i="4"/>
  <c r="J451" i="4" s="1"/>
  <c r="I450" i="4"/>
  <c r="J450" i="4" s="1"/>
  <c r="I449" i="4"/>
  <c r="J449" i="4" s="1"/>
  <c r="I448" i="4"/>
  <c r="J448" i="4" s="1"/>
  <c r="I447" i="4"/>
  <c r="J447" i="4" s="1"/>
  <c r="I446" i="4"/>
  <c r="J446" i="4" s="1"/>
  <c r="I445" i="4"/>
  <c r="J445" i="4" s="1"/>
  <c r="I444" i="4"/>
  <c r="J444" i="4" s="1"/>
  <c r="I443" i="4"/>
  <c r="J443" i="4" s="1"/>
  <c r="I442" i="4"/>
  <c r="J442" i="4" s="1"/>
  <c r="I441" i="4"/>
  <c r="J441" i="4" s="1"/>
  <c r="I440" i="4"/>
  <c r="J440" i="4" s="1"/>
  <c r="I439" i="4"/>
  <c r="J439" i="4" s="1"/>
  <c r="I438" i="4"/>
  <c r="J438" i="4" s="1"/>
  <c r="I437" i="4"/>
  <c r="J437" i="4" s="1"/>
  <c r="I436" i="4"/>
  <c r="J436" i="4" s="1"/>
  <c r="I435" i="4"/>
  <c r="J435" i="4" s="1"/>
  <c r="I434" i="4"/>
  <c r="J434" i="4" s="1"/>
  <c r="I433" i="4"/>
  <c r="J433" i="4" s="1"/>
  <c r="I432" i="4"/>
  <c r="J432" i="4" s="1"/>
  <c r="I431" i="4"/>
  <c r="J431" i="4" s="1"/>
  <c r="I430" i="4"/>
  <c r="J430" i="4" s="1"/>
  <c r="I429" i="4"/>
  <c r="J429" i="4" s="1"/>
  <c r="I428" i="4"/>
  <c r="J428" i="4" s="1"/>
  <c r="I427" i="4"/>
  <c r="J427" i="4" s="1"/>
  <c r="I426" i="4"/>
  <c r="J426" i="4" s="1"/>
  <c r="I425" i="4"/>
  <c r="J425" i="4" s="1"/>
  <c r="I424" i="4"/>
  <c r="J424" i="4" s="1"/>
  <c r="I423" i="4"/>
  <c r="J423" i="4" s="1"/>
  <c r="I422" i="4"/>
  <c r="J422" i="4" s="1"/>
  <c r="I421" i="4"/>
  <c r="J421" i="4" s="1"/>
  <c r="I420" i="4"/>
  <c r="J420" i="4" s="1"/>
  <c r="I419" i="4"/>
  <c r="J419" i="4" s="1"/>
  <c r="I418" i="4"/>
  <c r="J418" i="4" s="1"/>
  <c r="I417" i="4"/>
  <c r="J417" i="4" s="1"/>
  <c r="I416" i="4"/>
  <c r="J416" i="4" s="1"/>
  <c r="I415" i="4"/>
  <c r="J415" i="4" s="1"/>
  <c r="I414" i="4"/>
  <c r="J414" i="4" s="1"/>
  <c r="I413" i="4"/>
  <c r="J413" i="4" s="1"/>
  <c r="I412" i="4"/>
  <c r="J412" i="4" s="1"/>
  <c r="I411" i="4"/>
  <c r="J411" i="4" s="1"/>
  <c r="I410" i="4"/>
  <c r="J410" i="4" s="1"/>
  <c r="I409" i="4"/>
  <c r="J409" i="4" s="1"/>
  <c r="I408" i="4"/>
  <c r="J408" i="4" s="1"/>
  <c r="I407" i="4"/>
  <c r="J407" i="4" s="1"/>
  <c r="I406" i="4"/>
  <c r="J406" i="4" s="1"/>
  <c r="I405" i="4"/>
  <c r="J405" i="4" s="1"/>
  <c r="I404" i="4"/>
  <c r="J404" i="4" s="1"/>
  <c r="I403" i="4"/>
  <c r="J403" i="4" s="1"/>
  <c r="I402" i="4"/>
  <c r="J402" i="4" s="1"/>
  <c r="I401" i="4"/>
  <c r="J401" i="4" s="1"/>
  <c r="I400" i="4"/>
  <c r="J400" i="4" s="1"/>
  <c r="I399" i="4"/>
  <c r="J399" i="4" s="1"/>
  <c r="I398" i="4"/>
  <c r="J398" i="4" s="1"/>
  <c r="I397" i="4"/>
  <c r="J397" i="4" s="1"/>
  <c r="I396" i="4"/>
  <c r="J396" i="4" s="1"/>
  <c r="I395" i="4"/>
  <c r="J395" i="4" s="1"/>
  <c r="I394" i="4"/>
  <c r="J394" i="4" s="1"/>
  <c r="I393" i="4"/>
  <c r="J393" i="4" s="1"/>
  <c r="I392" i="4"/>
  <c r="J392" i="4" s="1"/>
  <c r="I391" i="4"/>
  <c r="J391" i="4" s="1"/>
  <c r="I390" i="4"/>
  <c r="J390" i="4" s="1"/>
  <c r="I389" i="4"/>
  <c r="J389" i="4" s="1"/>
  <c r="I388" i="4"/>
  <c r="J388" i="4" s="1"/>
  <c r="I387" i="4"/>
  <c r="J387" i="4" s="1"/>
  <c r="I386" i="4"/>
  <c r="J386" i="4" s="1"/>
  <c r="I385" i="4"/>
  <c r="J385" i="4" s="1"/>
  <c r="I384" i="4"/>
  <c r="J384" i="4" s="1"/>
  <c r="I383" i="4"/>
  <c r="J383" i="4" s="1"/>
  <c r="I382" i="4"/>
  <c r="J382" i="4" s="1"/>
  <c r="I381" i="4"/>
  <c r="J381" i="4" s="1"/>
  <c r="I380" i="4"/>
  <c r="J380" i="4" s="1"/>
  <c r="I379" i="4"/>
  <c r="J379" i="4" s="1"/>
  <c r="I378" i="4"/>
  <c r="J378" i="4" s="1"/>
  <c r="I377" i="4"/>
  <c r="J377" i="4" s="1"/>
  <c r="I376" i="4"/>
  <c r="J376" i="4" s="1"/>
  <c r="I375" i="4"/>
  <c r="J375" i="4" s="1"/>
  <c r="I374" i="4"/>
  <c r="J374" i="4" s="1"/>
  <c r="I373" i="4"/>
  <c r="J373" i="4" s="1"/>
  <c r="I372" i="4"/>
  <c r="J372" i="4" s="1"/>
  <c r="I371" i="4"/>
  <c r="J371" i="4" s="1"/>
  <c r="I370" i="4"/>
  <c r="J370" i="4" s="1"/>
  <c r="I369" i="4"/>
  <c r="J369" i="4" s="1"/>
  <c r="I368" i="4"/>
  <c r="J368" i="4" s="1"/>
  <c r="I367" i="4"/>
  <c r="J367" i="4" s="1"/>
  <c r="I366" i="4"/>
  <c r="J366" i="4" s="1"/>
  <c r="I365" i="4"/>
  <c r="J365" i="4" s="1"/>
  <c r="I364" i="4"/>
  <c r="J364" i="4" s="1"/>
  <c r="I363" i="4"/>
  <c r="J363" i="4" s="1"/>
  <c r="I362" i="4"/>
  <c r="J362" i="4" s="1"/>
  <c r="I361" i="4"/>
  <c r="J361" i="4" s="1"/>
  <c r="I360" i="4"/>
  <c r="J360" i="4" s="1"/>
  <c r="I359" i="4"/>
  <c r="J359" i="4" s="1"/>
  <c r="I358" i="4"/>
  <c r="J358" i="4" s="1"/>
  <c r="I357" i="4"/>
  <c r="J357" i="4" s="1"/>
  <c r="I356" i="4"/>
  <c r="J356" i="4" s="1"/>
  <c r="I355" i="4"/>
  <c r="J355" i="4" s="1"/>
  <c r="I354" i="4"/>
  <c r="J354" i="4" s="1"/>
  <c r="I353" i="4"/>
  <c r="J353" i="4" s="1"/>
  <c r="I352" i="4"/>
  <c r="J352" i="4" s="1"/>
  <c r="I351" i="4"/>
  <c r="J351" i="4" s="1"/>
  <c r="I350" i="4"/>
  <c r="J350" i="4" s="1"/>
  <c r="I349" i="4"/>
  <c r="J349" i="4" s="1"/>
  <c r="I348" i="4"/>
  <c r="J348" i="4" s="1"/>
  <c r="I347" i="4"/>
  <c r="J347" i="4" s="1"/>
  <c r="I346" i="4"/>
  <c r="J346" i="4" s="1"/>
  <c r="I345" i="4"/>
  <c r="J345" i="4" s="1"/>
  <c r="I344" i="4"/>
  <c r="J344" i="4" s="1"/>
  <c r="I343" i="4"/>
  <c r="J343" i="4" s="1"/>
  <c r="I342" i="4"/>
  <c r="J342" i="4" s="1"/>
  <c r="I341" i="4"/>
  <c r="J341" i="4" s="1"/>
  <c r="I340" i="4"/>
  <c r="J340" i="4" s="1"/>
  <c r="I339" i="4"/>
  <c r="J339" i="4" s="1"/>
  <c r="I338" i="4"/>
  <c r="J338" i="4" s="1"/>
  <c r="I337" i="4"/>
  <c r="J337" i="4" s="1"/>
  <c r="I336" i="4"/>
  <c r="J336" i="4" s="1"/>
  <c r="I335" i="4"/>
  <c r="J335" i="4" s="1"/>
  <c r="I334" i="4"/>
  <c r="J334" i="4" s="1"/>
  <c r="I333" i="4"/>
  <c r="J333" i="4" s="1"/>
  <c r="I332" i="4"/>
  <c r="J332" i="4" s="1"/>
  <c r="I331" i="4"/>
  <c r="J331" i="4" s="1"/>
  <c r="I330" i="4"/>
  <c r="J330" i="4" s="1"/>
  <c r="I329" i="4"/>
  <c r="J329" i="4" s="1"/>
  <c r="I328" i="4"/>
  <c r="J328" i="4" s="1"/>
  <c r="I327" i="4"/>
  <c r="J327" i="4" s="1"/>
  <c r="I326" i="4"/>
  <c r="J326" i="4" s="1"/>
  <c r="I325" i="4"/>
  <c r="J325" i="4" s="1"/>
  <c r="I324" i="4"/>
  <c r="J324" i="4" s="1"/>
  <c r="I323" i="4"/>
  <c r="J323" i="4" s="1"/>
  <c r="I322" i="4"/>
  <c r="J322" i="4" s="1"/>
  <c r="I321" i="4"/>
  <c r="J321" i="4" s="1"/>
  <c r="I320" i="4"/>
  <c r="J320" i="4" s="1"/>
  <c r="I319" i="4"/>
  <c r="J319" i="4" s="1"/>
  <c r="I318" i="4"/>
  <c r="J318" i="4" s="1"/>
  <c r="I317" i="4"/>
  <c r="J317" i="4" s="1"/>
  <c r="I316" i="4"/>
  <c r="J316" i="4" s="1"/>
  <c r="I315" i="4"/>
  <c r="J315" i="4" s="1"/>
  <c r="I314" i="4"/>
  <c r="J314" i="4" s="1"/>
  <c r="I313" i="4"/>
  <c r="J313" i="4" s="1"/>
  <c r="I312" i="4"/>
  <c r="J312" i="4" s="1"/>
  <c r="I311" i="4"/>
  <c r="J311" i="4" s="1"/>
  <c r="I310" i="4"/>
  <c r="J310" i="4" s="1"/>
  <c r="I309" i="4"/>
  <c r="J309" i="4" s="1"/>
  <c r="I308" i="4"/>
  <c r="J308" i="4" s="1"/>
  <c r="I307" i="4"/>
  <c r="J307" i="4" s="1"/>
  <c r="I306" i="4"/>
  <c r="J306" i="4" s="1"/>
  <c r="I305" i="4"/>
  <c r="J305" i="4" s="1"/>
  <c r="I304" i="4"/>
  <c r="J304" i="4" s="1"/>
  <c r="I303" i="4"/>
  <c r="J303" i="4" s="1"/>
  <c r="I302" i="4"/>
  <c r="J302" i="4" s="1"/>
  <c r="I301" i="4"/>
  <c r="J301" i="4" s="1"/>
  <c r="I300" i="4"/>
  <c r="J300" i="4" s="1"/>
  <c r="I299" i="4"/>
  <c r="J299" i="4" s="1"/>
  <c r="I298" i="4"/>
  <c r="J298" i="4" s="1"/>
  <c r="I297" i="4"/>
  <c r="J297" i="4" s="1"/>
  <c r="I296" i="4"/>
  <c r="J296" i="4" s="1"/>
  <c r="I295" i="4"/>
  <c r="J295" i="4" s="1"/>
  <c r="I294" i="4"/>
  <c r="J294" i="4" s="1"/>
  <c r="I293" i="4"/>
  <c r="J293" i="4" s="1"/>
  <c r="I292" i="4"/>
  <c r="J292" i="4" s="1"/>
  <c r="I291" i="4"/>
  <c r="J291" i="4" s="1"/>
  <c r="I290" i="4"/>
  <c r="J290" i="4" s="1"/>
  <c r="I289" i="4"/>
  <c r="J289" i="4" s="1"/>
  <c r="I288" i="4"/>
  <c r="J288" i="4" s="1"/>
  <c r="I287" i="4"/>
  <c r="J287" i="4" s="1"/>
  <c r="I286" i="4"/>
  <c r="J286" i="4" s="1"/>
  <c r="I285" i="4"/>
  <c r="J285" i="4" s="1"/>
  <c r="I284" i="4"/>
  <c r="J284" i="4" s="1"/>
  <c r="I283" i="4"/>
  <c r="J283" i="4" s="1"/>
  <c r="I282" i="4"/>
  <c r="J282" i="4" s="1"/>
  <c r="I281" i="4"/>
  <c r="J281" i="4" s="1"/>
  <c r="I280" i="4"/>
  <c r="J280" i="4" s="1"/>
  <c r="I279" i="4"/>
  <c r="J279" i="4" s="1"/>
  <c r="I278" i="4"/>
  <c r="J278" i="4" s="1"/>
  <c r="I277" i="4"/>
  <c r="J277" i="4" s="1"/>
  <c r="I276" i="4"/>
  <c r="J276" i="4" s="1"/>
  <c r="I275" i="4"/>
  <c r="J275" i="4" s="1"/>
  <c r="I274" i="4"/>
  <c r="J274" i="4" s="1"/>
  <c r="I273" i="4"/>
  <c r="J273" i="4" s="1"/>
  <c r="I272" i="4"/>
  <c r="J272" i="4" s="1"/>
  <c r="I271" i="4"/>
  <c r="J271" i="4" s="1"/>
  <c r="I270" i="4"/>
  <c r="J270" i="4" s="1"/>
  <c r="I269" i="4"/>
  <c r="J269" i="4" s="1"/>
  <c r="I268" i="4"/>
  <c r="J268" i="4" s="1"/>
  <c r="I267" i="4"/>
  <c r="J267" i="4" s="1"/>
  <c r="I266" i="4"/>
  <c r="J266" i="4" s="1"/>
  <c r="I265" i="4"/>
  <c r="J265" i="4" s="1"/>
  <c r="I264" i="4"/>
  <c r="J264" i="4" s="1"/>
  <c r="I263" i="4"/>
  <c r="J263" i="4" s="1"/>
  <c r="I262" i="4"/>
  <c r="J262" i="4" s="1"/>
  <c r="I261" i="4"/>
  <c r="J261" i="4" s="1"/>
  <c r="I260" i="4"/>
  <c r="J260" i="4" s="1"/>
  <c r="I259" i="4"/>
  <c r="J259" i="4" s="1"/>
  <c r="I258" i="4"/>
  <c r="J258" i="4" s="1"/>
  <c r="I257" i="4"/>
  <c r="J257" i="4" s="1"/>
  <c r="I256" i="4"/>
  <c r="J256" i="4" s="1"/>
  <c r="I255" i="4"/>
  <c r="J255" i="4" s="1"/>
  <c r="I254" i="4"/>
  <c r="J254" i="4" s="1"/>
  <c r="I253" i="4"/>
  <c r="J253" i="4" s="1"/>
  <c r="I252" i="4"/>
  <c r="J252" i="4" s="1"/>
  <c r="I251" i="4"/>
  <c r="J251" i="4" s="1"/>
  <c r="I250" i="4"/>
  <c r="J250" i="4" s="1"/>
  <c r="I249" i="4"/>
  <c r="J249" i="4" s="1"/>
  <c r="I248" i="4"/>
  <c r="J248" i="4" s="1"/>
  <c r="I247" i="4"/>
  <c r="J247" i="4" s="1"/>
  <c r="I246" i="4"/>
  <c r="J246" i="4" s="1"/>
  <c r="I245" i="4"/>
  <c r="J245" i="4" s="1"/>
  <c r="I244" i="4"/>
  <c r="J244" i="4" s="1"/>
  <c r="I243" i="4"/>
  <c r="J243" i="4" s="1"/>
  <c r="I242" i="4"/>
  <c r="J242" i="4" s="1"/>
  <c r="I241" i="4"/>
  <c r="J241" i="4" s="1"/>
  <c r="I240" i="4"/>
  <c r="J240" i="4" s="1"/>
  <c r="I239" i="4"/>
  <c r="J239" i="4" s="1"/>
  <c r="I238" i="4"/>
  <c r="J238" i="4" s="1"/>
  <c r="I237" i="4"/>
  <c r="J237" i="4" s="1"/>
  <c r="I236" i="4"/>
  <c r="J236" i="4" s="1"/>
  <c r="I235" i="4"/>
  <c r="J235" i="4" s="1"/>
  <c r="I234" i="4"/>
  <c r="J234" i="4" s="1"/>
  <c r="I233" i="4"/>
  <c r="J233" i="4" s="1"/>
  <c r="I232" i="4"/>
  <c r="J232" i="4" s="1"/>
  <c r="I231" i="4"/>
  <c r="J231" i="4" s="1"/>
  <c r="I230" i="4"/>
  <c r="J230" i="4" s="1"/>
  <c r="I229" i="4"/>
  <c r="J229" i="4" s="1"/>
  <c r="I228" i="4"/>
  <c r="J228" i="4" s="1"/>
  <c r="I227" i="4"/>
  <c r="J227" i="4" s="1"/>
  <c r="I226" i="4"/>
  <c r="J226" i="4" s="1"/>
  <c r="I225" i="4"/>
  <c r="J225" i="4" s="1"/>
  <c r="I224" i="4"/>
  <c r="J224" i="4" s="1"/>
  <c r="I223" i="4"/>
  <c r="J223" i="4" s="1"/>
  <c r="I222" i="4"/>
  <c r="J222" i="4" s="1"/>
  <c r="I221" i="4"/>
  <c r="J221" i="4" s="1"/>
  <c r="I220" i="4"/>
  <c r="J220" i="4" s="1"/>
  <c r="I219" i="4"/>
  <c r="J219" i="4" s="1"/>
  <c r="I218" i="4"/>
  <c r="J218" i="4" s="1"/>
  <c r="I217" i="4"/>
  <c r="J217" i="4" s="1"/>
  <c r="I216" i="4"/>
  <c r="J216" i="4" s="1"/>
  <c r="I215" i="4"/>
  <c r="J215" i="4" s="1"/>
  <c r="I214" i="4"/>
  <c r="J214" i="4" s="1"/>
  <c r="I213" i="4"/>
  <c r="J213" i="4" s="1"/>
  <c r="I212" i="4"/>
  <c r="J212" i="4" s="1"/>
  <c r="I211" i="4"/>
  <c r="J211" i="4" s="1"/>
  <c r="I210" i="4"/>
  <c r="J210" i="4" s="1"/>
  <c r="I209" i="4"/>
  <c r="J209" i="4" s="1"/>
  <c r="I208" i="4"/>
  <c r="J208" i="4" s="1"/>
  <c r="I207" i="4"/>
  <c r="J207" i="4" s="1"/>
  <c r="I206" i="4"/>
  <c r="J206" i="4" s="1"/>
  <c r="I205" i="4"/>
  <c r="J205" i="4" s="1"/>
  <c r="I204" i="4"/>
  <c r="J204" i="4" s="1"/>
  <c r="I203" i="4"/>
  <c r="J203" i="4" s="1"/>
  <c r="I202" i="4"/>
  <c r="J202" i="4" s="1"/>
  <c r="I201" i="4"/>
  <c r="J201" i="4" s="1"/>
  <c r="I200" i="4"/>
  <c r="J200" i="4" s="1"/>
  <c r="I199" i="4"/>
  <c r="J199" i="4" s="1"/>
  <c r="I198" i="4"/>
  <c r="J198" i="4" s="1"/>
  <c r="I197" i="4"/>
  <c r="J197" i="4" s="1"/>
  <c r="I196" i="4"/>
  <c r="J196" i="4" s="1"/>
  <c r="I195" i="4"/>
  <c r="J195" i="4" s="1"/>
  <c r="I194" i="4"/>
  <c r="J194" i="4" s="1"/>
  <c r="I193" i="4"/>
  <c r="J193" i="4" s="1"/>
  <c r="I192" i="4"/>
  <c r="J192" i="4" s="1"/>
  <c r="I191" i="4"/>
  <c r="J191" i="4" s="1"/>
  <c r="I190" i="4"/>
  <c r="J190" i="4" s="1"/>
  <c r="I189" i="4"/>
  <c r="J189" i="4" s="1"/>
  <c r="I188" i="4"/>
  <c r="J188" i="4" s="1"/>
  <c r="I187" i="4"/>
  <c r="J187" i="4" s="1"/>
  <c r="I186" i="4"/>
  <c r="J186" i="4" s="1"/>
  <c r="I185" i="4"/>
  <c r="J185" i="4" s="1"/>
  <c r="I184" i="4"/>
  <c r="J184" i="4" s="1"/>
  <c r="I183" i="4"/>
  <c r="J183" i="4" s="1"/>
  <c r="I182" i="4"/>
  <c r="J182" i="4" s="1"/>
  <c r="I181" i="4"/>
  <c r="J181" i="4" s="1"/>
  <c r="I180" i="4"/>
  <c r="J180" i="4" s="1"/>
  <c r="I179" i="4"/>
  <c r="J179" i="4" s="1"/>
  <c r="I178" i="4"/>
  <c r="J178" i="4" s="1"/>
  <c r="I177" i="4"/>
  <c r="J177" i="4" s="1"/>
  <c r="I176" i="4"/>
  <c r="J176" i="4" s="1"/>
  <c r="I175" i="4"/>
  <c r="J175" i="4" s="1"/>
  <c r="I174" i="4"/>
  <c r="J174" i="4" s="1"/>
  <c r="I173" i="4"/>
  <c r="J173" i="4" s="1"/>
  <c r="I172" i="4"/>
  <c r="J172" i="4" s="1"/>
  <c r="I171" i="4"/>
  <c r="J171" i="4" s="1"/>
  <c r="I170" i="4"/>
  <c r="J170" i="4" s="1"/>
  <c r="I169" i="4"/>
  <c r="J169" i="4" s="1"/>
  <c r="I168" i="4"/>
  <c r="J168" i="4" s="1"/>
  <c r="I167" i="4"/>
  <c r="J167" i="4" s="1"/>
  <c r="I166" i="4"/>
  <c r="J166" i="4" s="1"/>
  <c r="I165" i="4"/>
  <c r="J165" i="4" s="1"/>
  <c r="I164" i="4"/>
  <c r="J164" i="4" s="1"/>
  <c r="I163" i="4"/>
  <c r="J163" i="4" s="1"/>
  <c r="I162" i="4"/>
  <c r="J162" i="4" s="1"/>
  <c r="I161" i="4"/>
  <c r="J161" i="4" s="1"/>
  <c r="I160" i="4"/>
  <c r="J160" i="4" s="1"/>
  <c r="I159" i="4"/>
  <c r="J159" i="4" s="1"/>
  <c r="I158" i="4"/>
  <c r="J158" i="4" s="1"/>
  <c r="I157" i="4"/>
  <c r="J157" i="4" s="1"/>
  <c r="I156" i="4"/>
  <c r="J156" i="4" s="1"/>
  <c r="I155" i="4"/>
  <c r="J155" i="4" s="1"/>
  <c r="I154" i="4"/>
  <c r="J154" i="4" s="1"/>
  <c r="I153" i="4"/>
  <c r="J153" i="4" s="1"/>
  <c r="I152" i="4"/>
  <c r="J152" i="4" s="1"/>
  <c r="I151" i="4"/>
  <c r="J151" i="4" s="1"/>
  <c r="I150" i="4"/>
  <c r="J150" i="4" s="1"/>
  <c r="I149" i="4"/>
  <c r="J149" i="4" s="1"/>
  <c r="I148" i="4"/>
  <c r="J148" i="4" s="1"/>
  <c r="I147" i="4"/>
  <c r="J147" i="4" s="1"/>
  <c r="I146" i="4"/>
  <c r="J146" i="4" s="1"/>
  <c r="I145" i="4"/>
  <c r="J145" i="4" s="1"/>
  <c r="I144" i="4"/>
  <c r="J144" i="4" s="1"/>
  <c r="I143" i="4"/>
  <c r="J143" i="4" s="1"/>
  <c r="I142" i="4"/>
  <c r="J142" i="4" s="1"/>
  <c r="I141" i="4"/>
  <c r="J141" i="4" s="1"/>
  <c r="I140" i="4"/>
  <c r="J140" i="4" s="1"/>
  <c r="I139" i="4"/>
  <c r="J139" i="4" s="1"/>
  <c r="I138" i="4"/>
  <c r="J138" i="4" s="1"/>
  <c r="I137" i="4"/>
  <c r="J137" i="4" s="1"/>
  <c r="I136" i="4"/>
  <c r="J136" i="4" s="1"/>
  <c r="I135" i="4"/>
  <c r="J135" i="4" s="1"/>
  <c r="I134" i="4"/>
  <c r="J134" i="4" s="1"/>
  <c r="I133" i="4"/>
  <c r="J133" i="4" s="1"/>
  <c r="I132" i="4"/>
  <c r="J132" i="4" s="1"/>
  <c r="I131" i="4"/>
  <c r="J131" i="4" s="1"/>
  <c r="I130" i="4"/>
  <c r="J130" i="4" s="1"/>
  <c r="I129" i="4"/>
  <c r="J129" i="4" s="1"/>
  <c r="I128" i="4"/>
  <c r="J128" i="4" s="1"/>
  <c r="I127" i="4"/>
  <c r="J127" i="4" s="1"/>
  <c r="I126" i="4"/>
  <c r="J126" i="4" s="1"/>
  <c r="I125" i="4"/>
  <c r="J125" i="4" s="1"/>
  <c r="I124" i="4"/>
  <c r="J124" i="4" s="1"/>
  <c r="I123" i="4"/>
  <c r="J123" i="4" s="1"/>
  <c r="I122" i="4"/>
  <c r="J122" i="4" s="1"/>
  <c r="I121" i="4"/>
  <c r="J121" i="4" s="1"/>
  <c r="I120" i="4"/>
  <c r="J120" i="4" s="1"/>
  <c r="I119" i="4"/>
  <c r="J119" i="4" s="1"/>
  <c r="I118" i="4"/>
  <c r="J118" i="4" s="1"/>
  <c r="I117" i="4"/>
  <c r="J117" i="4" s="1"/>
  <c r="I116" i="4"/>
  <c r="J116" i="4" s="1"/>
  <c r="I115" i="4"/>
  <c r="J115" i="4" s="1"/>
  <c r="I114" i="4"/>
  <c r="J114" i="4" s="1"/>
  <c r="I113" i="4"/>
  <c r="J113" i="4" s="1"/>
  <c r="I112" i="4"/>
  <c r="J112" i="4" s="1"/>
  <c r="I111" i="4"/>
  <c r="J111" i="4" s="1"/>
  <c r="I110" i="4"/>
  <c r="J110" i="4" s="1"/>
  <c r="I109" i="4"/>
  <c r="J109" i="4" s="1"/>
  <c r="I108" i="4"/>
  <c r="J108" i="4" s="1"/>
  <c r="I107" i="4"/>
  <c r="J107" i="4" s="1"/>
  <c r="I106" i="4"/>
  <c r="J106" i="4" s="1"/>
  <c r="I105" i="4"/>
  <c r="J105" i="4" s="1"/>
  <c r="I104" i="4"/>
  <c r="J104" i="4" s="1"/>
  <c r="I103" i="4"/>
  <c r="J103" i="4" s="1"/>
  <c r="I102" i="4"/>
  <c r="J102" i="4" s="1"/>
  <c r="I101" i="4"/>
  <c r="J101" i="4" s="1"/>
  <c r="I100" i="4"/>
  <c r="J100" i="4" s="1"/>
  <c r="I99" i="4"/>
  <c r="J99" i="4" s="1"/>
  <c r="I98" i="4"/>
  <c r="J98" i="4" s="1"/>
  <c r="I97" i="4"/>
  <c r="J97" i="4" s="1"/>
  <c r="I96" i="4"/>
  <c r="J96" i="4" s="1"/>
  <c r="I95" i="4"/>
  <c r="J95" i="4" s="1"/>
  <c r="I94" i="4"/>
  <c r="J94" i="4" s="1"/>
  <c r="I93" i="4"/>
  <c r="J93" i="4" s="1"/>
  <c r="I92" i="4"/>
  <c r="J92" i="4" s="1"/>
  <c r="I91" i="4"/>
  <c r="J91" i="4" s="1"/>
  <c r="I90" i="4"/>
  <c r="J90" i="4" s="1"/>
  <c r="I89" i="4"/>
  <c r="J89" i="4" s="1"/>
  <c r="I88" i="4"/>
  <c r="J88" i="4" s="1"/>
  <c r="I87" i="4"/>
  <c r="J87" i="4" s="1"/>
  <c r="I86" i="4"/>
  <c r="J86" i="4" s="1"/>
  <c r="I85" i="4"/>
  <c r="J85" i="4" s="1"/>
  <c r="I84" i="4"/>
  <c r="J84" i="4" s="1"/>
  <c r="I83" i="4"/>
  <c r="J83" i="4" s="1"/>
  <c r="I82" i="4"/>
  <c r="J82" i="4" s="1"/>
  <c r="I81" i="4"/>
  <c r="J81" i="4" s="1"/>
  <c r="I80" i="4"/>
  <c r="J80" i="4" s="1"/>
  <c r="I79" i="4"/>
  <c r="J79" i="4" s="1"/>
  <c r="I78" i="4"/>
  <c r="J78" i="4" s="1"/>
  <c r="I77" i="4"/>
  <c r="J77" i="4" s="1"/>
  <c r="I76" i="4"/>
  <c r="J76" i="4" s="1"/>
  <c r="I75" i="4"/>
  <c r="J75" i="4" s="1"/>
  <c r="I74" i="4"/>
  <c r="J74" i="4" s="1"/>
  <c r="I73" i="4"/>
  <c r="J73" i="4" s="1"/>
  <c r="I72" i="4"/>
  <c r="J72" i="4" s="1"/>
  <c r="I71" i="4"/>
  <c r="J71" i="4" s="1"/>
  <c r="I70" i="4"/>
  <c r="J70" i="4" s="1"/>
  <c r="I69" i="4"/>
  <c r="J69" i="4" s="1"/>
  <c r="I68" i="4"/>
  <c r="J68" i="4" s="1"/>
  <c r="I67" i="4"/>
  <c r="J67" i="4" s="1"/>
  <c r="I66" i="4"/>
  <c r="J66" i="4" s="1"/>
  <c r="I65" i="4"/>
  <c r="J65" i="4" s="1"/>
  <c r="I64" i="4"/>
  <c r="J64" i="4" s="1"/>
  <c r="I63" i="4"/>
  <c r="J63" i="4" s="1"/>
  <c r="I62" i="4"/>
  <c r="J62" i="4" s="1"/>
  <c r="I61" i="4"/>
  <c r="J61" i="4" s="1"/>
  <c r="I60" i="4"/>
  <c r="J60" i="4" s="1"/>
  <c r="I59" i="4"/>
  <c r="J59" i="4" s="1"/>
  <c r="I58" i="4"/>
  <c r="J58" i="4" s="1"/>
  <c r="I57" i="4"/>
  <c r="J57" i="4" s="1"/>
  <c r="I56" i="4"/>
  <c r="J56" i="4" s="1"/>
  <c r="I55" i="4"/>
  <c r="J55" i="4" s="1"/>
  <c r="I54" i="4"/>
  <c r="J54" i="4" s="1"/>
  <c r="I53" i="4"/>
  <c r="J53" i="4" s="1"/>
  <c r="I52" i="4"/>
  <c r="J52" i="4" s="1"/>
  <c r="I51" i="4"/>
  <c r="J51" i="4" s="1"/>
  <c r="I50" i="4"/>
  <c r="J50" i="4" s="1"/>
  <c r="I49" i="4"/>
  <c r="J49" i="4" s="1"/>
  <c r="I48" i="4"/>
  <c r="J48" i="4" s="1"/>
  <c r="I47" i="4"/>
  <c r="J47" i="4" s="1"/>
  <c r="I46" i="4"/>
  <c r="J46" i="4" s="1"/>
  <c r="I45" i="4"/>
  <c r="J45" i="4" s="1"/>
  <c r="I44" i="4"/>
  <c r="J44" i="4" s="1"/>
  <c r="I43" i="4"/>
  <c r="J43" i="4" s="1"/>
  <c r="I42" i="4"/>
  <c r="J42" i="4" s="1"/>
  <c r="I41" i="4"/>
  <c r="J41" i="4" s="1"/>
  <c r="I40" i="4"/>
  <c r="J40" i="4" s="1"/>
  <c r="I39" i="4"/>
  <c r="J39" i="4" s="1"/>
  <c r="I38" i="4"/>
  <c r="J38" i="4" s="1"/>
  <c r="I37" i="4"/>
  <c r="J37" i="4" s="1"/>
  <c r="I36" i="4"/>
  <c r="J36" i="4" s="1"/>
  <c r="I35" i="4"/>
  <c r="J35" i="4" s="1"/>
  <c r="I34" i="4"/>
  <c r="J34" i="4" s="1"/>
  <c r="I33" i="4"/>
  <c r="J33" i="4" s="1"/>
  <c r="I32" i="4"/>
  <c r="J32" i="4" s="1"/>
  <c r="I31" i="4"/>
  <c r="J31" i="4" s="1"/>
  <c r="I30" i="4"/>
  <c r="J30" i="4" s="1"/>
  <c r="I29" i="4"/>
  <c r="J29" i="4" s="1"/>
  <c r="I28" i="4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J7" i="4" s="1"/>
</calcChain>
</file>

<file path=xl/sharedStrings.xml><?xml version="1.0" encoding="utf-8"?>
<sst xmlns="http://schemas.openxmlformats.org/spreadsheetml/2006/main" count="2551" uniqueCount="372">
  <si>
    <t>MANUTENZ.RIPAR.BENI DI TERZI</t>
  </si>
  <si>
    <t>LANDI CARMINE</t>
  </si>
  <si>
    <t>NOLEGGIO ATTREZZATURE SPECIALI</t>
  </si>
  <si>
    <t>SESSA GENNARO</t>
  </si>
  <si>
    <t>08/01/2021</t>
  </si>
  <si>
    <t>PISAPIA SABATO</t>
  </si>
  <si>
    <t>IFITALIA INTERNATIONAL FACTORS ITALIA SPA</t>
  </si>
  <si>
    <t>FERRARO EMILIO</t>
  </si>
  <si>
    <t>DE BLASI SABINO</t>
  </si>
  <si>
    <t>TECNO - AMBIENTE SRL</t>
  </si>
  <si>
    <t>30/11/2020</t>
  </si>
  <si>
    <t>BENNET VINCENZO</t>
  </si>
  <si>
    <t>DE VIVO ANNALISA</t>
  </si>
  <si>
    <t>ADRM HELIOPOLIS SRL</t>
  </si>
  <si>
    <t>DE CARO ACHILLE</t>
  </si>
  <si>
    <t>31/12/2021</t>
  </si>
  <si>
    <t>EDILNOLEGGI S.P.A.</t>
  </si>
  <si>
    <t>WEX EUROPE SERVICES SRL</t>
  </si>
  <si>
    <t>EURO SERVIZI S.R.L.</t>
  </si>
  <si>
    <t>INTERESSI DI MORA</t>
  </si>
  <si>
    <t>23/12/2020</t>
  </si>
  <si>
    <t>SILCAM ITALIA SRL</t>
  </si>
  <si>
    <t>28/05/2021</t>
  </si>
  <si>
    <t>AD LOGISTICA SRL</t>
  </si>
  <si>
    <t>INDUMENTI DA LAVORO</t>
  </si>
  <si>
    <t>CESARO MAC IMPORT s.r.l.</t>
  </si>
  <si>
    <t>AUTOMEZZI</t>
  </si>
  <si>
    <t>R-TRE S.R.L.</t>
  </si>
  <si>
    <t>GALDIERI C. &amp; FIGLI SPA</t>
  </si>
  <si>
    <t>AMSA DI AMODIO FABIO</t>
  </si>
  <si>
    <t>CEDAS ANTINCENDIO SRL</t>
  </si>
  <si>
    <t>L.R.S. TRASPORTI S.R.L.</t>
  </si>
  <si>
    <t>NAPOLETANA PLASTICA SRL</t>
  </si>
  <si>
    <t>OMNITECH SRL</t>
  </si>
  <si>
    <t>ECOPOLIS DI LAZZERINI S.R.L.</t>
  </si>
  <si>
    <t>SINEKO SRL</t>
  </si>
  <si>
    <t>ALFAPACK SRL</t>
  </si>
  <si>
    <t>G.I.S. SRL Grassi Industrial Services</t>
  </si>
  <si>
    <t>SALERNO ENERGIA VENDITE SPA</t>
  </si>
  <si>
    <t>DULEVO RENT S.R.L.</t>
  </si>
  <si>
    <t>MAYA SRL</t>
  </si>
  <si>
    <t>SICURITALIA IVRI S.P.A.</t>
  </si>
  <si>
    <t>VIGILANZA</t>
  </si>
  <si>
    <t>ECOFFICINE S.R.L.</t>
  </si>
  <si>
    <t>PRODOTTI DI CONSUMO</t>
  </si>
  <si>
    <t>29/02/2020</t>
  </si>
  <si>
    <t>CARBURANTI E LUBRIFICANTI AUTOMEZZI</t>
  </si>
  <si>
    <t>AUTOSTRADE PER L' ITALIA SPA</t>
  </si>
  <si>
    <t>PEDAGGI AUTOSTRADALI AUTOMEZZI</t>
  </si>
  <si>
    <t>TELEPASS SPA</t>
  </si>
  <si>
    <t>ASSISTENZE VARIE</t>
  </si>
  <si>
    <t>VODAFONE ITALIA SPA</t>
  </si>
  <si>
    <t>COMMISS.SU ANTICIPAZIONE FATTURE</t>
  </si>
  <si>
    <t>BUDETTI FLAMINIO</t>
  </si>
  <si>
    <t>TRADIZIONI E SAPORI DEL SUD S.R.L.S.</t>
  </si>
  <si>
    <t>ENEL ENERGIA SPA</t>
  </si>
  <si>
    <t>10/02/2021</t>
  </si>
  <si>
    <t>SMALT.TO TRASP. RIFIUTI SPECIALI</t>
  </si>
  <si>
    <t>GRUPPOCTY SRL - CONTROLSECURITY</t>
  </si>
  <si>
    <t>30/04/2021</t>
  </si>
  <si>
    <t>ECOCHIMICA SRL</t>
  </si>
  <si>
    <t>NOLA FERRAMENTA SRL</t>
  </si>
  <si>
    <t>ITS INFORMATICA S.R.L.S.</t>
  </si>
  <si>
    <t>ASSISTENZA E INTERVENTI  SOFTWARE</t>
  </si>
  <si>
    <t>DEDE GIANCARLO CENTRO DUPL. CHIAVI</t>
  </si>
  <si>
    <t>A.&amp; M. DI AVERSA MICHELE</t>
  </si>
  <si>
    <t>MDS GROUP S.R.L.DISTRIBUZIONE E SERVIZI</t>
  </si>
  <si>
    <t>ECOAMBIENTE SALERNO SPA</t>
  </si>
  <si>
    <t>ENERGIA ELETTRICA</t>
  </si>
  <si>
    <t>24/02/2021</t>
  </si>
  <si>
    <t>FASANO GOMME 2 S.R. L.</t>
  </si>
  <si>
    <t>MANUTENZIONE-RIPARAZIONE BENI PROPRI</t>
  </si>
  <si>
    <t>SERVIZI ECOLOGICI ED AMBIENTALI SRL</t>
  </si>
  <si>
    <t>GRILLO EGIDIO</t>
  </si>
  <si>
    <t>TEKNOACQUE di Carmine Granozio</t>
  </si>
  <si>
    <t>ACQUA</t>
  </si>
  <si>
    <t>DIELLEMME SRL</t>
  </si>
  <si>
    <t>SANTACROCE ROBERTO</t>
  </si>
  <si>
    <t>SMAL.TO TRASP.FRAZIONE ORGANICA R.D.</t>
  </si>
  <si>
    <t>DE PISAPIA ATTILIO</t>
  </si>
  <si>
    <t>SPESE LEGALI - NOTARILI</t>
  </si>
  <si>
    <t>SORRENTINO TOMMASO</t>
  </si>
  <si>
    <t>CONSULENZA LEGALE</t>
  </si>
  <si>
    <t>CANCELLERIA</t>
  </si>
  <si>
    <t>SPESE VACCINI E VISITE MEDICHE</t>
  </si>
  <si>
    <t>TICKET BUONI PASTO</t>
  </si>
  <si>
    <t>MOSCARIELLO SRL</t>
  </si>
  <si>
    <t>PACIFICO SRL Lavanderia Industriale</t>
  </si>
  <si>
    <t>GAF SAS di VITO GUARIGLIA E C.</t>
  </si>
  <si>
    <t>ELETTROTECNICA MILITE S.R.L.</t>
  </si>
  <si>
    <t>NOLEGGIO ATTREZZATURE</t>
  </si>
  <si>
    <t>NOLEGGIO SPAZZATRICI E LAVASTRADE</t>
  </si>
  <si>
    <t>SPESE POSTALI</t>
  </si>
  <si>
    <t>SERVIZIO SELEZIONE MULTIMATERIALE</t>
  </si>
  <si>
    <t>SISTEM RENTAL SRL</t>
  </si>
  <si>
    <t>30/09/2019</t>
  </si>
  <si>
    <t>DIGITAL SERVICE Srl</t>
  </si>
  <si>
    <t>NOLEGGIO L/T AUTO USO PROMISCUO</t>
  </si>
  <si>
    <t>Importo</t>
  </si>
  <si>
    <t>31/05/2021</t>
  </si>
  <si>
    <t>05/07/2021</t>
  </si>
  <si>
    <t>07/05/2021</t>
  </si>
  <si>
    <t>13/04/2021</t>
  </si>
  <si>
    <t>08/06/2021</t>
  </si>
  <si>
    <t>09/06/2021</t>
  </si>
  <si>
    <t>18/06/2021</t>
  </si>
  <si>
    <t>10/06/2021</t>
  </si>
  <si>
    <t>16/06/2021</t>
  </si>
  <si>
    <t>28/06/2021</t>
  </si>
  <si>
    <t>08/04/2021</t>
  </si>
  <si>
    <t>17/06/2021</t>
  </si>
  <si>
    <t>30/06/2021</t>
  </si>
  <si>
    <t>ADINOLFI ENRICO</t>
  </si>
  <si>
    <t>BCF CONSULTING DI CAMERA ROSA</t>
  </si>
  <si>
    <t>IMQ S.p.A.</t>
  </si>
  <si>
    <t>PLASTICART S.R.L.</t>
  </si>
  <si>
    <t>D'AURIA MICHELA</t>
  </si>
  <si>
    <t>ISTITUTO POLIGRAFICO E ZECCA DELLO STATO</t>
  </si>
  <si>
    <t>D'ARIENZO RAFFAELE</t>
  </si>
  <si>
    <t>QUALITY CONTROL SRL</t>
  </si>
  <si>
    <t>BELGIORNO VINCENZO</t>
  </si>
  <si>
    <t>ROZZI S.p.A.</t>
  </si>
  <si>
    <t>CEET AUTOMATION SRL</t>
  </si>
  <si>
    <t>ECOSISTEM S.R.L.</t>
  </si>
  <si>
    <t>MEMOLI SALVATORE</t>
  </si>
  <si>
    <t>PARAVIA ELEVATORS'SEVICE S.R.L.</t>
  </si>
  <si>
    <t>ECOTRADING S.R.L.</t>
  </si>
  <si>
    <t>ARUBA S.p.A.</t>
  </si>
  <si>
    <t>31/07/2021</t>
  </si>
  <si>
    <t>CACCIATORE CECCHINO</t>
  </si>
  <si>
    <t>SPA PETROLI SRL</t>
  </si>
  <si>
    <t>24/06/2021</t>
  </si>
  <si>
    <t>08/07/2021</t>
  </si>
  <si>
    <t>PLANETARIA S.R.L.</t>
  </si>
  <si>
    <t>31/08/2021</t>
  </si>
  <si>
    <t>NORAP SRL</t>
  </si>
  <si>
    <t>PRATICHE AUTOMOB. AUTOMEZZI</t>
  </si>
  <si>
    <t>ATTREZZAT.IND.LI E COMM.LI</t>
  </si>
  <si>
    <t>SPESE E PUBBLICAZIONE BANDO DI GARA</t>
  </si>
  <si>
    <t>DANNI NON COPERTI DA POLIZZE ASS.</t>
  </si>
  <si>
    <t>COMPENSO COLLEGIO SINDACALE</t>
  </si>
  <si>
    <t>SMALTIMENTO FRAZIONE VERDE PUBB.</t>
  </si>
  <si>
    <t>MANUTENZIONE AUTOMEZ. DI PROPRIETA'</t>
  </si>
  <si>
    <t>LICENZE DI PROGRAMMI SOFTWARE</t>
  </si>
  <si>
    <t>COMPENSO PER REVISORE LEGALE</t>
  </si>
  <si>
    <t>SMALT.TRAS.TO INDIFFERENZIATO SECCO</t>
  </si>
  <si>
    <t>CONS.CERTIF.NE ISO 9001/14001/18001</t>
  </si>
  <si>
    <t>Consulenza modello 231</t>
  </si>
  <si>
    <t>MULTE E AMMENDE AUTOVEICOLI</t>
  </si>
  <si>
    <t>SERVIZIO SMALTIMENTO RIFIUTI URBANI</t>
  </si>
  <si>
    <t>LAVAGGIO AUTOMEZZI</t>
  </si>
  <si>
    <t>CONSULENZA AMBIENTALE</t>
  </si>
  <si>
    <t>SITO INTERNET</t>
  </si>
  <si>
    <t>CONSULENZA DEL LAVORO</t>
  </si>
  <si>
    <t>COMMISSIONI E VARIE BANCARIE</t>
  </si>
  <si>
    <t>NOLEGGIO L/T AUTOMEZZI</t>
  </si>
  <si>
    <t>02/07/2021</t>
  </si>
  <si>
    <t>07/07/2021</t>
  </si>
  <si>
    <t>02/08/2021</t>
  </si>
  <si>
    <t>12/07/2021</t>
  </si>
  <si>
    <t>20/07/2021</t>
  </si>
  <si>
    <t>13/07/2021</t>
  </si>
  <si>
    <t>26/07/2021</t>
  </si>
  <si>
    <t>30/07/2021</t>
  </si>
  <si>
    <t>17/09/2021</t>
  </si>
  <si>
    <t>06/08/2021</t>
  </si>
  <si>
    <t>04/08/2021</t>
  </si>
  <si>
    <t>30/08/2021</t>
  </si>
  <si>
    <t>01/09/2021</t>
  </si>
  <si>
    <t>08/09/2021</t>
  </si>
  <si>
    <t>10/09/2021</t>
  </si>
  <si>
    <t>11/05/2021</t>
  </si>
  <si>
    <t>13/09/2021</t>
  </si>
  <si>
    <t>28/07/2021</t>
  </si>
  <si>
    <t>09/08/2021</t>
  </si>
  <si>
    <t>02/09/2021</t>
  </si>
  <si>
    <t>27/08/2021</t>
  </si>
  <si>
    <t>07/06/2021</t>
  </si>
  <si>
    <t>16/07/2021</t>
  </si>
  <si>
    <t>12/08/2021</t>
  </si>
  <si>
    <t>06/09/2021</t>
  </si>
  <si>
    <t>20/09/2021</t>
  </si>
  <si>
    <t>01/10/2021</t>
  </si>
  <si>
    <t>06/10/2021</t>
  </si>
  <si>
    <t>07/10/2021</t>
  </si>
  <si>
    <t>30/09/2021</t>
  </si>
  <si>
    <t>07/09/2021</t>
  </si>
  <si>
    <t>31/12/2019</t>
  </si>
  <si>
    <t>29/09/2021</t>
  </si>
  <si>
    <t>15/09/2021</t>
  </si>
  <si>
    <t>IMPERIA SRL</t>
  </si>
  <si>
    <t>ECHODINAMICA SRL</t>
  </si>
  <si>
    <t>GIANNATTASIO GIOVANNI</t>
  </si>
  <si>
    <t>MP-HT SRL</t>
  </si>
  <si>
    <t>CLEAN SUD INDUSTRIALE S.R.L.</t>
  </si>
  <si>
    <t>EDENRED ITALIA SRL</t>
  </si>
  <si>
    <t>01/08/2021</t>
  </si>
  <si>
    <t>27/07/2021</t>
  </si>
  <si>
    <t>16/08/2021</t>
  </si>
  <si>
    <t>23/08/2021</t>
  </si>
  <si>
    <t>25/08/2021</t>
  </si>
  <si>
    <t>26/08/2021</t>
  </si>
  <si>
    <t>03/09/2021</t>
  </si>
  <si>
    <t>31/01/2020</t>
  </si>
  <si>
    <t>09/09/2021</t>
  </si>
  <si>
    <t>16/09/2021</t>
  </si>
  <si>
    <t>30/11/2021</t>
  </si>
  <si>
    <t>22/09/2021</t>
  </si>
  <si>
    <t>23/09/2021</t>
  </si>
  <si>
    <t>24/09/2021</t>
  </si>
  <si>
    <t>06/12/2021</t>
  </si>
  <si>
    <t>27/09/2021</t>
  </si>
  <si>
    <t>28/09/2021</t>
  </si>
  <si>
    <t>ANALISI RIFIUTI</t>
  </si>
  <si>
    <t>ATTREZZATURE VARIE E MINUTE</t>
  </si>
  <si>
    <t>COMPENSO AMMINISTRATORE</t>
  </si>
  <si>
    <t>04/10/2021</t>
  </si>
  <si>
    <t>05/10/2021</t>
  </si>
  <si>
    <t>COOP. SOCIALE A.R.L. LAVORO VERO</t>
  </si>
  <si>
    <t>11/10/2021</t>
  </si>
  <si>
    <t>14/10/2021</t>
  </si>
  <si>
    <t>12/10/2021</t>
  </si>
  <si>
    <t>15/10/2021</t>
  </si>
  <si>
    <t>20/10/2021</t>
  </si>
  <si>
    <t>17/10/2021</t>
  </si>
  <si>
    <t>19/10/2021</t>
  </si>
  <si>
    <t>GHELFI SPURGHI SRL</t>
  </si>
  <si>
    <t>31/10/2021</t>
  </si>
  <si>
    <t>25/10/2021</t>
  </si>
  <si>
    <t>22/10/2021</t>
  </si>
  <si>
    <t>01/11/2021</t>
  </si>
  <si>
    <t>LICENZA D'USO SOFTWARE DI ESERCIZIO</t>
  </si>
  <si>
    <t>27/10/2021</t>
  </si>
  <si>
    <t>04/09/2021</t>
  </si>
  <si>
    <t>11/08/2021</t>
  </si>
  <si>
    <t>SUD ARREDI S.R.L.</t>
  </si>
  <si>
    <t>ARREDAMENTO</t>
  </si>
  <si>
    <t>02/10/2021</t>
  </si>
  <si>
    <t>OFFiCINA FIANDRI S.R.L.</t>
  </si>
  <si>
    <t>14/09/2021</t>
  </si>
  <si>
    <t>08/10/2021</t>
  </si>
  <si>
    <t>28/10/2021</t>
  </si>
  <si>
    <t>31/03/2020</t>
  </si>
  <si>
    <t>23/06/2020</t>
  </si>
  <si>
    <t>VERTEC ITALIA S.R.L.</t>
  </si>
  <si>
    <t>30/10/2021</t>
  </si>
  <si>
    <t>VIGILANZA SAN MICHELE SRL</t>
  </si>
  <si>
    <t>03/11/2021</t>
  </si>
  <si>
    <t>13/10/2021</t>
  </si>
  <si>
    <t>29/10/2021</t>
  </si>
  <si>
    <t>TRA.M.A.E.L. S.R.L.</t>
  </si>
  <si>
    <t>SNF ITALIA Srl Socio Unico</t>
  </si>
  <si>
    <t>02/11/2021</t>
  </si>
  <si>
    <t>04/11/2021</t>
  </si>
  <si>
    <t>BUSINESS SERVICES S.R.L.</t>
  </si>
  <si>
    <t>09/11/2021</t>
  </si>
  <si>
    <t>10/11/2021</t>
  </si>
  <si>
    <t>11/11/2021</t>
  </si>
  <si>
    <t>12/11/2021</t>
  </si>
  <si>
    <t>15/11/2021</t>
  </si>
  <si>
    <t>16/11/2021</t>
  </si>
  <si>
    <t>17/11/2021</t>
  </si>
  <si>
    <t>22/11/2021</t>
  </si>
  <si>
    <t>19/11/2021</t>
  </si>
  <si>
    <t>18/11/2021</t>
  </si>
  <si>
    <t>23/11/2021</t>
  </si>
  <si>
    <t>24/11/2021</t>
  </si>
  <si>
    <t>25/11/2021</t>
  </si>
  <si>
    <t>TECNO FLUID SERVICE S.R.L.</t>
  </si>
  <si>
    <t>26/11/2021</t>
  </si>
  <si>
    <t>29/11/2021</t>
  </si>
  <si>
    <t>18/10/2021</t>
  </si>
  <si>
    <t>21/10/2021</t>
  </si>
  <si>
    <t>01/12/2021</t>
  </si>
  <si>
    <t>02/12/2021</t>
  </si>
  <si>
    <t>03/12/2021</t>
  </si>
  <si>
    <t>SINISCALCHI CENTRO Srl</t>
  </si>
  <si>
    <t>COREPLA</t>
  </si>
  <si>
    <t>07/12/2021</t>
  </si>
  <si>
    <t>13/12/2021</t>
  </si>
  <si>
    <t>13/01/2022</t>
  </si>
  <si>
    <t>24/12/2021</t>
  </si>
  <si>
    <t>10/12/2021</t>
  </si>
  <si>
    <t>17/12/2021</t>
  </si>
  <si>
    <t>GERMAN CART SRL</t>
  </si>
  <si>
    <t>Campagna sviluppo raccolta differez.</t>
  </si>
  <si>
    <t>15/12/2021</t>
  </si>
  <si>
    <t>16/12/2021</t>
  </si>
  <si>
    <t>19/12/2021</t>
  </si>
  <si>
    <t>20/12/2021</t>
  </si>
  <si>
    <t>CARAMICO GAETANO &amp; C. SPA</t>
  </si>
  <si>
    <t>GES.CO.AMBIENTE Soc.Consortile arl in liquidazione</t>
  </si>
  <si>
    <t>21/12/2021</t>
  </si>
  <si>
    <t>08/12/2021</t>
  </si>
  <si>
    <t>23/12/2021</t>
  </si>
  <si>
    <t>27/12/2021</t>
  </si>
  <si>
    <t>CENTRO DI ANALISI CHIMICHE s.r.l</t>
  </si>
  <si>
    <t>09/10/2021</t>
  </si>
  <si>
    <t>C.M.M. SRL</t>
  </si>
  <si>
    <t>S.M. QUAGLIARIELLO SERVICE S.R.L.</t>
  </si>
  <si>
    <t>XECO SRL</t>
  </si>
  <si>
    <t>26/10/2021</t>
  </si>
  <si>
    <t>IMPIANTI DI RISCALDAMENTO</t>
  </si>
  <si>
    <t>08/11/2021</t>
  </si>
  <si>
    <t>12/12/2021</t>
  </si>
  <si>
    <t>18/12/2021</t>
  </si>
  <si>
    <t>Autoscuola"NEW SALERNO" di Mazzeo D.&amp; C.</t>
  </si>
  <si>
    <t>IMMOBILIZZAZIONI MATERIALI IN CORSO</t>
  </si>
  <si>
    <t>30/12/2021</t>
  </si>
  <si>
    <t>09/12/2021</t>
  </si>
  <si>
    <t>09/01/2022</t>
  </si>
  <si>
    <t>SALPET SRL</t>
  </si>
  <si>
    <t>LEYTON ITALIA SRL</t>
  </si>
  <si>
    <t>28/12/2021</t>
  </si>
  <si>
    <t>14/12/2021</t>
  </si>
  <si>
    <t>29/12/2021</t>
  </si>
  <si>
    <t>CAPECE SRL</t>
  </si>
  <si>
    <t>GIAMMETTA LUANA FILOMENA</t>
  </si>
  <si>
    <t>Data fattura</t>
  </si>
  <si>
    <t>Numero fattura</t>
  </si>
  <si>
    <t>Fornitore</t>
  </si>
  <si>
    <t>Differenza dei giorni intercorrenti tra la data di scadenza e la data di pagamento</t>
  </si>
  <si>
    <t xml:space="preserve">Tipologia di spesa </t>
  </si>
  <si>
    <t>Ritardo ponderato</t>
  </si>
  <si>
    <t>Data di scadenza pagamento fattura</t>
  </si>
  <si>
    <t>Data di pagamento fattura</t>
  </si>
  <si>
    <t>F.DO ACCANTON.TO VERTENZE PERSONALE</t>
  </si>
  <si>
    <t>CONSULENZA SICUREZZA SUL LAVORO</t>
  </si>
  <si>
    <t>NOLEGGIO AUTOMEZZI</t>
  </si>
  <si>
    <t>MACCHINE D'UFFICIO</t>
  </si>
  <si>
    <t>COSTI TETRAPAK</t>
  </si>
  <si>
    <t>RIDUZIONE VOLUMETRICA CARTA E CARTONE</t>
  </si>
  <si>
    <t>CONSULENZA TRASP. ANTICORR. MOG.231</t>
  </si>
  <si>
    <t>Consulenza legale</t>
  </si>
  <si>
    <t>TELEFONIA FISSA/MOBILE</t>
  </si>
  <si>
    <t>ASSISTENZA LEGALE GARE APPALTO</t>
  </si>
  <si>
    <t>DATAGRAF SERVIZI S.R.L.</t>
  </si>
  <si>
    <t>G.&amp; M. EDIL SRL Impresa Costruzioni</t>
  </si>
  <si>
    <t>GALDERISI STEFANIA</t>
  </si>
  <si>
    <t>INTESA SANPAOLO S.P.A.</t>
  </si>
  <si>
    <t>HARD &amp; SOFT HOUSE S.R.L.</t>
  </si>
  <si>
    <t>SPESE PER ADEMPIMENTI SOCIETARI</t>
  </si>
  <si>
    <t>SONEPAR ITALIA SPA Unipersonale</t>
  </si>
  <si>
    <t>NAPPI SUD SRL</t>
  </si>
  <si>
    <t>SALERNO SISTEMI SPA</t>
  </si>
  <si>
    <t>ASI Area per lo sviluppo ind.le</t>
  </si>
  <si>
    <t>MYO S.P.A.</t>
  </si>
  <si>
    <t>SICUR. AN SRL</t>
  </si>
  <si>
    <t>INCARICHI PROFESSIONALI</t>
  </si>
  <si>
    <t>LAVAGGIO INDUMENTI</t>
  </si>
  <si>
    <t>EGS Costruzioni s.r.l.</t>
  </si>
  <si>
    <t>EURO RIDA S.A.S. DI EURORIDA S.R.L.</t>
  </si>
  <si>
    <t>SPESE DISINFESTAZ. E SANIFICAZIONE</t>
  </si>
  <si>
    <t>ELETTRONICA INDUSTRIALE di Ceccherini Renzo</t>
  </si>
  <si>
    <t>ALTRI ONERI</t>
  </si>
  <si>
    <t>CONSULENZA TECNICA</t>
  </si>
  <si>
    <t>PRODOTTI CONSUMO BENI INF. EURO 516,46</t>
  </si>
  <si>
    <t>SPESE ISCRIZIONE ALBO GESTORI AMBIENTALI</t>
  </si>
  <si>
    <t>MEDITERRANEA SERVICE S.r.l.</t>
  </si>
  <si>
    <t>OFFICINA CAPUANO</t>
  </si>
  <si>
    <t>GIUNKO SRL</t>
  </si>
  <si>
    <t>MANUT. DA AMM.RE BENI DI TERZI</t>
  </si>
  <si>
    <t>IMOTION S.r.l. Unipersonale</t>
  </si>
  <si>
    <t>SIR SAFETY SYSTEM S.P.A. Unipersonale</t>
  </si>
  <si>
    <t>OMF S.C.A.R.L</t>
  </si>
  <si>
    <t>VEMARR S.A.S</t>
  </si>
  <si>
    <t>NET4MARKET - CSAmed srl</t>
  </si>
  <si>
    <t>ENI FUEL S.P.A.</t>
  </si>
  <si>
    <t>D'ASCOLI ORTOPEDIA S.R.L.</t>
  </si>
  <si>
    <t>A.C GROUP DI Carbone Andrea</t>
  </si>
  <si>
    <t>SALERNO PULITA SPA</t>
  </si>
  <si>
    <t>DATI SUI PAGAMENTI - IV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</si>
</sst>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49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/>
    </xf>
    <xf numFmtId="4" fontId="1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49" fontId="18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3" fontId="19" fillId="0" borderId="0" xfId="0" applyNumberFormat="1" applyFont="1" applyBorder="1" applyAlignment="1" applyProtection="1">
      <alignment horizontal="center"/>
    </xf>
    <xf numFmtId="49" fontId="20" fillId="0" borderId="0" xfId="0" applyNumberFormat="1" applyFont="1" applyAlignment="1">
      <alignment horizontal="center" vertical="center" wrapText="1"/>
    </xf>
    <xf numFmtId="4" fontId="0" fillId="0" borderId="0" xfId="0" applyNumberFormat="1"/>
    <xf numFmtId="4" fontId="20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0" fontId="23" fillId="0" borderId="0" xfId="0" applyFont="1"/>
    <xf numFmtId="49" fontId="22" fillId="0" borderId="0" xfId="0" applyNumberFormat="1" applyFont="1" applyFill="1" applyAlignment="1">
      <alignment horizontal="left"/>
    </xf>
    <xf numFmtId="49" fontId="23" fillId="0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" fontId="21" fillId="0" borderId="0" xfId="0" applyNumberFormat="1" applyFont="1"/>
    <xf numFmtId="4" fontId="0" fillId="0" borderId="0" xfId="0" applyNumberFormat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523"/>
  <sheetViews>
    <sheetView tabSelected="1" zoomScale="80" zoomScaleNormal="80" workbookViewId="0">
      <selection activeCell="M19" sqref="M19"/>
    </sheetView>
  </sheetViews>
  <sheetFormatPr defaultRowHeight="13.2" x14ac:dyDescent="0.25"/>
  <cols>
    <col min="2" max="2" width="15.6640625" style="4" customWidth="1"/>
    <col min="3" max="3" width="16.33203125" bestFit="1" customWidth="1"/>
    <col min="4" max="4" width="47.109375" bestFit="1" customWidth="1"/>
    <col min="5" max="5" width="42.88671875" customWidth="1"/>
    <col min="6" max="6" width="15.6640625" style="9" customWidth="1"/>
    <col min="7" max="8" width="15.6640625" style="4" customWidth="1"/>
    <col min="9" max="9" width="20.6640625" style="4" customWidth="1"/>
    <col min="10" max="10" width="19.5546875" style="9" bestFit="1" customWidth="1"/>
  </cols>
  <sheetData>
    <row r="3" spans="2:11" ht="13.8" thickBot="1" x14ac:dyDescent="0.3"/>
    <row r="4" spans="2:11" s="25" customFormat="1" ht="19.95" customHeight="1" x14ac:dyDescent="0.25">
      <c r="B4" s="22" t="s">
        <v>370</v>
      </c>
      <c r="C4" s="23"/>
      <c r="D4" s="23"/>
      <c r="E4" s="23"/>
      <c r="F4" s="23"/>
      <c r="G4" s="23"/>
      <c r="H4" s="23"/>
      <c r="I4" s="23"/>
      <c r="J4" s="24"/>
    </row>
    <row r="5" spans="2:11" s="25" customFormat="1" ht="19.95" customHeight="1" thickBot="1" x14ac:dyDescent="0.3">
      <c r="B5" s="26" t="s">
        <v>371</v>
      </c>
      <c r="C5" s="27"/>
      <c r="D5" s="27"/>
      <c r="E5" s="27"/>
      <c r="F5" s="27"/>
      <c r="G5" s="27"/>
      <c r="H5" s="27"/>
      <c r="I5" s="27"/>
      <c r="J5" s="28"/>
    </row>
    <row r="6" spans="2:11" ht="61.5" customHeight="1" x14ac:dyDescent="0.25">
      <c r="B6" s="6" t="s">
        <v>318</v>
      </c>
      <c r="C6" s="6" t="s">
        <v>319</v>
      </c>
      <c r="D6" s="6" t="s">
        <v>320</v>
      </c>
      <c r="E6" s="6" t="s">
        <v>322</v>
      </c>
      <c r="F6" s="10" t="s">
        <v>98</v>
      </c>
      <c r="G6" s="8" t="s">
        <v>324</v>
      </c>
      <c r="H6" s="8" t="s">
        <v>325</v>
      </c>
      <c r="I6" s="12" t="s">
        <v>321</v>
      </c>
      <c r="J6" s="13" t="s">
        <v>323</v>
      </c>
    </row>
    <row r="7" spans="2:11" ht="15" customHeight="1" x14ac:dyDescent="0.25">
      <c r="B7" s="5" t="s">
        <v>216</v>
      </c>
      <c r="C7" s="2">
        <v>3</v>
      </c>
      <c r="D7" s="1" t="s">
        <v>192</v>
      </c>
      <c r="E7" s="15" t="s">
        <v>348</v>
      </c>
      <c r="F7" s="3">
        <v>1816.96</v>
      </c>
      <c r="G7" s="5" t="s">
        <v>216</v>
      </c>
      <c r="H7" s="5" t="s">
        <v>217</v>
      </c>
      <c r="I7" s="7">
        <f>IF(OR(G7=0,H7=0),0,H7-G7)</f>
        <v>1</v>
      </c>
      <c r="J7" s="9">
        <f t="shared" ref="J7:J69" si="0">F7*I7</f>
        <v>1816.96</v>
      </c>
      <c r="K7" s="1"/>
    </row>
    <row r="8" spans="2:11" ht="15" customHeight="1" x14ac:dyDescent="0.25">
      <c r="B8" s="5" t="s">
        <v>186</v>
      </c>
      <c r="C8" s="2">
        <v>789100</v>
      </c>
      <c r="D8" s="15" t="s">
        <v>344</v>
      </c>
      <c r="E8" s="1" t="s">
        <v>75</v>
      </c>
      <c r="F8" s="3">
        <v>156</v>
      </c>
      <c r="G8" s="5" t="s">
        <v>184</v>
      </c>
      <c r="H8" s="5" t="s">
        <v>183</v>
      </c>
      <c r="I8" s="7">
        <f t="shared" ref="I8:I70" si="1">IF(OR(G8=0,H8=0),0,H8-G8)</f>
        <v>-1</v>
      </c>
      <c r="J8" s="9">
        <f t="shared" si="0"/>
        <v>-156</v>
      </c>
      <c r="K8" s="1"/>
    </row>
    <row r="9" spans="2:11" ht="15" customHeight="1" x14ac:dyDescent="0.25">
      <c r="B9" s="5" t="s">
        <v>186</v>
      </c>
      <c r="C9" s="2">
        <v>789000</v>
      </c>
      <c r="D9" s="15" t="s">
        <v>344</v>
      </c>
      <c r="E9" s="1" t="s">
        <v>75</v>
      </c>
      <c r="F9" s="3">
        <v>3377</v>
      </c>
      <c r="G9" s="5" t="s">
        <v>184</v>
      </c>
      <c r="H9" s="5" t="s">
        <v>183</v>
      </c>
      <c r="I9" s="7">
        <f t="shared" si="1"/>
        <v>-1</v>
      </c>
      <c r="J9" s="9">
        <f t="shared" si="0"/>
        <v>-3377</v>
      </c>
      <c r="K9" s="1"/>
    </row>
    <row r="10" spans="2:11" ht="15" customHeight="1" x14ac:dyDescent="0.25">
      <c r="B10" s="5" t="s">
        <v>184</v>
      </c>
      <c r="C10" s="2">
        <v>106204</v>
      </c>
      <c r="D10" s="15" t="s">
        <v>342</v>
      </c>
      <c r="E10" s="1" t="s">
        <v>44</v>
      </c>
      <c r="F10" s="3">
        <v>44.01</v>
      </c>
      <c r="G10" s="5" t="s">
        <v>184</v>
      </c>
      <c r="H10" s="5" t="s">
        <v>184</v>
      </c>
      <c r="I10" s="7">
        <f t="shared" si="1"/>
        <v>0</v>
      </c>
      <c r="J10" s="9">
        <f t="shared" si="0"/>
        <v>0</v>
      </c>
      <c r="K10" s="1"/>
    </row>
    <row r="11" spans="2:11" ht="15" customHeight="1" x14ac:dyDescent="0.25">
      <c r="B11" s="5" t="s">
        <v>180</v>
      </c>
      <c r="C11" s="2">
        <v>22</v>
      </c>
      <c r="D11" s="1" t="s">
        <v>218</v>
      </c>
      <c r="E11" s="1" t="s">
        <v>2</v>
      </c>
      <c r="F11" s="3">
        <v>5400</v>
      </c>
      <c r="G11" s="5" t="s">
        <v>185</v>
      </c>
      <c r="H11" s="5" t="s">
        <v>219</v>
      </c>
      <c r="I11" s="7">
        <f t="shared" si="1"/>
        <v>11</v>
      </c>
      <c r="J11" s="9">
        <f t="shared" si="0"/>
        <v>59400</v>
      </c>
      <c r="K11" s="1"/>
    </row>
    <row r="12" spans="2:11" ht="15" customHeight="1" x14ac:dyDescent="0.25">
      <c r="B12" s="5" t="s">
        <v>170</v>
      </c>
      <c r="C12" s="2">
        <v>317940</v>
      </c>
      <c r="D12" s="1" t="s">
        <v>51</v>
      </c>
      <c r="E12" s="15" t="s">
        <v>334</v>
      </c>
      <c r="F12" s="3">
        <v>7662.17</v>
      </c>
      <c r="G12" s="5" t="s">
        <v>170</v>
      </c>
      <c r="H12" s="5" t="s">
        <v>219</v>
      </c>
      <c r="I12" s="7">
        <f t="shared" si="1"/>
        <v>31</v>
      </c>
      <c r="J12" s="9">
        <f t="shared" si="0"/>
        <v>237527.27</v>
      </c>
      <c r="K12" s="1"/>
    </row>
    <row r="13" spans="2:11" ht="15" customHeight="1" x14ac:dyDescent="0.25">
      <c r="B13" s="5" t="s">
        <v>189</v>
      </c>
      <c r="C13" s="2">
        <v>248185</v>
      </c>
      <c r="D13" s="15" t="s">
        <v>344</v>
      </c>
      <c r="E13" s="1" t="s">
        <v>75</v>
      </c>
      <c r="F13" s="3">
        <v>430</v>
      </c>
      <c r="G13" s="5" t="s">
        <v>220</v>
      </c>
      <c r="H13" s="5" t="s">
        <v>221</v>
      </c>
      <c r="I13" s="7">
        <f t="shared" si="1"/>
        <v>-2</v>
      </c>
      <c r="J13" s="9">
        <f t="shared" si="0"/>
        <v>-860</v>
      </c>
      <c r="K13" s="1"/>
    </row>
    <row r="14" spans="2:11" ht="15" customHeight="1" x14ac:dyDescent="0.25">
      <c r="B14" s="5" t="s">
        <v>185</v>
      </c>
      <c r="C14" s="2">
        <v>451464</v>
      </c>
      <c r="D14" s="1" t="s">
        <v>17</v>
      </c>
      <c r="E14" s="1" t="s">
        <v>46</v>
      </c>
      <c r="F14" s="3">
        <v>416.16</v>
      </c>
      <c r="G14" s="5" t="s">
        <v>222</v>
      </c>
      <c r="H14" s="5" t="s">
        <v>222</v>
      </c>
      <c r="I14" s="7">
        <f t="shared" si="1"/>
        <v>0</v>
      </c>
      <c r="J14" s="9">
        <f t="shared" si="0"/>
        <v>0</v>
      </c>
      <c r="K14" s="1"/>
    </row>
    <row r="15" spans="2:11" ht="15" customHeight="1" x14ac:dyDescent="0.25">
      <c r="B15" s="5" t="s">
        <v>185</v>
      </c>
      <c r="C15" s="2">
        <v>451356</v>
      </c>
      <c r="D15" s="1" t="s">
        <v>17</v>
      </c>
      <c r="E15" s="1" t="s">
        <v>46</v>
      </c>
      <c r="F15" s="3">
        <v>7128.41</v>
      </c>
      <c r="G15" s="5" t="s">
        <v>222</v>
      </c>
      <c r="H15" s="5" t="s">
        <v>222</v>
      </c>
      <c r="I15" s="7">
        <f t="shared" si="1"/>
        <v>0</v>
      </c>
      <c r="J15" s="9">
        <f t="shared" si="0"/>
        <v>0</v>
      </c>
      <c r="K15" s="1"/>
    </row>
    <row r="16" spans="2:11" ht="15" customHeight="1" x14ac:dyDescent="0.25">
      <c r="B16" s="5" t="s">
        <v>185</v>
      </c>
      <c r="C16" s="2">
        <v>451658</v>
      </c>
      <c r="D16" s="1" t="s">
        <v>17</v>
      </c>
      <c r="E16" s="1" t="s">
        <v>46</v>
      </c>
      <c r="F16" s="3">
        <v>106.14</v>
      </c>
      <c r="G16" s="5" t="s">
        <v>222</v>
      </c>
      <c r="H16" s="5" t="s">
        <v>222</v>
      </c>
      <c r="I16" s="7">
        <f t="shared" si="1"/>
        <v>0</v>
      </c>
      <c r="J16" s="9">
        <f t="shared" si="0"/>
        <v>0</v>
      </c>
      <c r="K16" s="1"/>
    </row>
    <row r="17" spans="2:11" ht="15" customHeight="1" x14ac:dyDescent="0.25">
      <c r="B17" s="5" t="s">
        <v>185</v>
      </c>
      <c r="C17" s="2">
        <v>451355</v>
      </c>
      <c r="D17" s="1" t="s">
        <v>17</v>
      </c>
      <c r="E17" s="1" t="s">
        <v>46</v>
      </c>
      <c r="F17" s="3">
        <v>29027.65</v>
      </c>
      <c r="G17" s="5" t="s">
        <v>222</v>
      </c>
      <c r="H17" s="5" t="s">
        <v>222</v>
      </c>
      <c r="I17" s="7">
        <f t="shared" si="1"/>
        <v>0</v>
      </c>
      <c r="J17" s="9">
        <f t="shared" si="0"/>
        <v>0</v>
      </c>
      <c r="K17" s="1"/>
    </row>
    <row r="18" spans="2:11" ht="15" customHeight="1" x14ac:dyDescent="0.25">
      <c r="B18" s="5" t="s">
        <v>223</v>
      </c>
      <c r="C18" s="2">
        <v>10285</v>
      </c>
      <c r="D18" s="1" t="s">
        <v>117</v>
      </c>
      <c r="E18" s="1" t="s">
        <v>138</v>
      </c>
      <c r="F18" s="3">
        <v>726.53</v>
      </c>
      <c r="G18" s="5" t="s">
        <v>223</v>
      </c>
      <c r="H18" s="5" t="s">
        <v>224</v>
      </c>
      <c r="I18" s="7">
        <f t="shared" si="1"/>
        <v>-3</v>
      </c>
      <c r="J18" s="9">
        <f t="shared" si="0"/>
        <v>-2179.59</v>
      </c>
      <c r="K18" s="1"/>
    </row>
    <row r="19" spans="2:11" ht="15" customHeight="1" x14ac:dyDescent="0.25">
      <c r="B19" s="5" t="s">
        <v>158</v>
      </c>
      <c r="C19" s="2">
        <v>41</v>
      </c>
      <c r="D19" s="1" t="s">
        <v>12</v>
      </c>
      <c r="E19" s="1" t="s">
        <v>140</v>
      </c>
      <c r="F19" s="3">
        <v>1618.67</v>
      </c>
      <c r="G19" s="5" t="s">
        <v>158</v>
      </c>
      <c r="H19" s="5" t="s">
        <v>223</v>
      </c>
      <c r="I19" s="7">
        <f t="shared" si="1"/>
        <v>79</v>
      </c>
      <c r="J19" s="9">
        <f t="shared" si="0"/>
        <v>127874.93000000001</v>
      </c>
      <c r="K19" s="1"/>
    </row>
    <row r="20" spans="2:11" ht="15" customHeight="1" x14ac:dyDescent="0.25">
      <c r="B20" s="5" t="s">
        <v>165</v>
      </c>
      <c r="C20" s="2">
        <v>18</v>
      </c>
      <c r="D20" s="1" t="s">
        <v>53</v>
      </c>
      <c r="E20" s="1" t="s">
        <v>140</v>
      </c>
      <c r="F20" s="3">
        <v>1079.1199999999999</v>
      </c>
      <c r="G20" s="5" t="s">
        <v>165</v>
      </c>
      <c r="H20" s="5" t="s">
        <v>223</v>
      </c>
      <c r="I20" s="7">
        <f t="shared" si="1"/>
        <v>75</v>
      </c>
      <c r="J20" s="9">
        <f t="shared" si="0"/>
        <v>80933.999999999985</v>
      </c>
      <c r="K20" s="1"/>
    </row>
    <row r="21" spans="2:11" ht="15" customHeight="1" x14ac:dyDescent="0.25">
      <c r="B21" s="5" t="s">
        <v>128</v>
      </c>
      <c r="C21" s="2">
        <v>1613</v>
      </c>
      <c r="D21" s="1" t="s">
        <v>226</v>
      </c>
      <c r="E21" s="1" t="s">
        <v>2</v>
      </c>
      <c r="F21" s="3">
        <v>23000</v>
      </c>
      <c r="G21" s="5" t="s">
        <v>134</v>
      </c>
      <c r="H21" s="5" t="s">
        <v>223</v>
      </c>
      <c r="I21" s="7">
        <f t="shared" si="1"/>
        <v>50</v>
      </c>
      <c r="J21" s="9">
        <f t="shared" si="0"/>
        <v>1150000</v>
      </c>
      <c r="K21" s="1"/>
    </row>
    <row r="22" spans="2:11" ht="15" customHeight="1" x14ac:dyDescent="0.25">
      <c r="B22" s="5" t="s">
        <v>168</v>
      </c>
      <c r="C22" s="2">
        <v>19</v>
      </c>
      <c r="D22" s="1" t="s">
        <v>53</v>
      </c>
      <c r="E22" s="1" t="s">
        <v>140</v>
      </c>
      <c r="F22" s="3">
        <v>1079.1199999999999</v>
      </c>
      <c r="G22" s="5" t="s">
        <v>168</v>
      </c>
      <c r="H22" s="5" t="s">
        <v>223</v>
      </c>
      <c r="I22" s="7">
        <f t="shared" si="1"/>
        <v>49</v>
      </c>
      <c r="J22" s="9">
        <f t="shared" si="0"/>
        <v>52876.88</v>
      </c>
      <c r="K22" s="1"/>
    </row>
    <row r="23" spans="2:11" ht="15" customHeight="1" x14ac:dyDescent="0.25">
      <c r="B23" s="5" t="s">
        <v>202</v>
      </c>
      <c r="C23" s="2">
        <v>43</v>
      </c>
      <c r="D23" s="1" t="s">
        <v>12</v>
      </c>
      <c r="E23" s="1" t="s">
        <v>140</v>
      </c>
      <c r="F23" s="3">
        <v>1618.67</v>
      </c>
      <c r="G23" s="5" t="s">
        <v>202</v>
      </c>
      <c r="H23" s="5" t="s">
        <v>223</v>
      </c>
      <c r="I23" s="7">
        <f t="shared" si="1"/>
        <v>47</v>
      </c>
      <c r="J23" s="9">
        <f t="shared" si="0"/>
        <v>76077.490000000005</v>
      </c>
      <c r="K23" s="1"/>
    </row>
    <row r="24" spans="2:11" ht="15" customHeight="1" x14ac:dyDescent="0.25">
      <c r="B24" s="5" t="s">
        <v>180</v>
      </c>
      <c r="C24" s="2">
        <v>47699</v>
      </c>
      <c r="D24" s="1" t="s">
        <v>195</v>
      </c>
      <c r="E24" s="1" t="s">
        <v>85</v>
      </c>
      <c r="F24" s="3">
        <v>4852.8</v>
      </c>
      <c r="G24" s="5" t="s">
        <v>180</v>
      </c>
      <c r="H24" s="5" t="s">
        <v>223</v>
      </c>
      <c r="I24" s="7">
        <f t="shared" si="1"/>
        <v>44</v>
      </c>
      <c r="J24" s="9">
        <f t="shared" si="0"/>
        <v>213523.20000000001</v>
      </c>
      <c r="K24" s="1"/>
    </row>
    <row r="25" spans="2:11" ht="15" customHeight="1" x14ac:dyDescent="0.25">
      <c r="B25" s="5" t="s">
        <v>180</v>
      </c>
      <c r="C25" s="2">
        <v>47701</v>
      </c>
      <c r="D25" s="1" t="s">
        <v>195</v>
      </c>
      <c r="E25" s="1" t="s">
        <v>85</v>
      </c>
      <c r="F25" s="3">
        <v>8478.4</v>
      </c>
      <c r="G25" s="5" t="s">
        <v>180</v>
      </c>
      <c r="H25" s="5" t="s">
        <v>223</v>
      </c>
      <c r="I25" s="7">
        <f t="shared" si="1"/>
        <v>44</v>
      </c>
      <c r="J25" s="9">
        <f t="shared" si="0"/>
        <v>373049.59999999998</v>
      </c>
      <c r="K25" s="1"/>
    </row>
    <row r="26" spans="2:11" ht="15" customHeight="1" x14ac:dyDescent="0.25">
      <c r="B26" s="5" t="s">
        <v>180</v>
      </c>
      <c r="C26" s="2">
        <v>47703</v>
      </c>
      <c r="D26" s="1" t="s">
        <v>195</v>
      </c>
      <c r="E26" s="1" t="s">
        <v>85</v>
      </c>
      <c r="F26" s="3">
        <v>211.2</v>
      </c>
      <c r="G26" s="5" t="s">
        <v>180</v>
      </c>
      <c r="H26" s="5" t="s">
        <v>223</v>
      </c>
      <c r="I26" s="7">
        <f t="shared" si="1"/>
        <v>44</v>
      </c>
      <c r="J26" s="9">
        <f t="shared" si="0"/>
        <v>9292.7999999999993</v>
      </c>
      <c r="K26" s="1"/>
    </row>
    <row r="27" spans="2:11" ht="15" customHeight="1" x14ac:dyDescent="0.25">
      <c r="B27" s="5" t="s">
        <v>180</v>
      </c>
      <c r="C27" s="2">
        <v>47700</v>
      </c>
      <c r="D27" s="1" t="s">
        <v>195</v>
      </c>
      <c r="E27" s="1" t="s">
        <v>85</v>
      </c>
      <c r="F27" s="3">
        <v>9290.4</v>
      </c>
      <c r="G27" s="5" t="s">
        <v>180</v>
      </c>
      <c r="H27" s="5" t="s">
        <v>223</v>
      </c>
      <c r="I27" s="7">
        <f t="shared" si="1"/>
        <v>44</v>
      </c>
      <c r="J27" s="9">
        <f t="shared" si="0"/>
        <v>408777.6</v>
      </c>
      <c r="K27" s="1"/>
    </row>
    <row r="28" spans="2:11" ht="15" customHeight="1" x14ac:dyDescent="0.25">
      <c r="B28" s="5" t="s">
        <v>180</v>
      </c>
      <c r="C28" s="2">
        <v>47702</v>
      </c>
      <c r="D28" s="1" t="s">
        <v>195</v>
      </c>
      <c r="E28" s="1" t="s">
        <v>85</v>
      </c>
      <c r="F28" s="3">
        <v>2137.6</v>
      </c>
      <c r="G28" s="5" t="s">
        <v>180</v>
      </c>
      <c r="H28" s="5" t="s">
        <v>223</v>
      </c>
      <c r="I28" s="7">
        <f t="shared" si="1"/>
        <v>44</v>
      </c>
      <c r="J28" s="9">
        <f t="shared" si="0"/>
        <v>94054.399999999994</v>
      </c>
      <c r="K28" s="1"/>
    </row>
    <row r="29" spans="2:11" ht="15" customHeight="1" x14ac:dyDescent="0.25">
      <c r="B29" s="5" t="s">
        <v>186</v>
      </c>
      <c r="C29" s="2">
        <v>47747</v>
      </c>
      <c r="D29" s="1" t="s">
        <v>195</v>
      </c>
      <c r="E29" s="1" t="s">
        <v>85</v>
      </c>
      <c r="F29" s="3">
        <v>5433.6</v>
      </c>
      <c r="G29" s="5" t="s">
        <v>186</v>
      </c>
      <c r="H29" s="5" t="s">
        <v>223</v>
      </c>
      <c r="I29" s="7">
        <f t="shared" si="1"/>
        <v>43</v>
      </c>
      <c r="J29" s="9">
        <f t="shared" si="0"/>
        <v>233644.80000000002</v>
      </c>
      <c r="K29" s="1"/>
    </row>
    <row r="30" spans="2:11" ht="15" customHeight="1" x14ac:dyDescent="0.25">
      <c r="B30" s="5" t="s">
        <v>186</v>
      </c>
      <c r="C30" s="2">
        <v>262</v>
      </c>
      <c r="D30" s="1" t="s">
        <v>193</v>
      </c>
      <c r="E30" s="1" t="s">
        <v>137</v>
      </c>
      <c r="F30" s="3">
        <v>33608.639999999999</v>
      </c>
      <c r="G30" s="5" t="s">
        <v>184</v>
      </c>
      <c r="H30" s="5" t="s">
        <v>223</v>
      </c>
      <c r="I30" s="7">
        <f t="shared" si="1"/>
        <v>13</v>
      </c>
      <c r="J30" s="9">
        <f t="shared" si="0"/>
        <v>436912.32</v>
      </c>
      <c r="K30" s="1"/>
    </row>
    <row r="31" spans="2:11" ht="15" customHeight="1" x14ac:dyDescent="0.25">
      <c r="B31" s="5" t="s">
        <v>170</v>
      </c>
      <c r="C31" s="2">
        <v>47849</v>
      </c>
      <c r="D31" s="1" t="s">
        <v>195</v>
      </c>
      <c r="E31" s="1" t="s">
        <v>85</v>
      </c>
      <c r="F31" s="3">
        <v>7160.8</v>
      </c>
      <c r="G31" s="5" t="s">
        <v>170</v>
      </c>
      <c r="H31" s="5" t="s">
        <v>223</v>
      </c>
      <c r="I31" s="7">
        <f t="shared" si="1"/>
        <v>40</v>
      </c>
      <c r="J31" s="9">
        <f t="shared" si="0"/>
        <v>286432</v>
      </c>
      <c r="K31" s="1"/>
    </row>
    <row r="32" spans="2:11" ht="15" customHeight="1" x14ac:dyDescent="0.25">
      <c r="B32" s="5" t="s">
        <v>172</v>
      </c>
      <c r="C32" s="2">
        <v>272</v>
      </c>
      <c r="D32" s="1" t="s">
        <v>193</v>
      </c>
      <c r="E32" s="1" t="s">
        <v>137</v>
      </c>
      <c r="F32" s="3">
        <v>-500</v>
      </c>
      <c r="G32" s="5" t="s">
        <v>184</v>
      </c>
      <c r="H32" s="5" t="s">
        <v>223</v>
      </c>
      <c r="I32" s="7">
        <f t="shared" si="1"/>
        <v>13</v>
      </c>
      <c r="J32" s="9">
        <f t="shared" si="0"/>
        <v>-6500</v>
      </c>
      <c r="K32" s="1"/>
    </row>
    <row r="33" spans="2:11" ht="15" customHeight="1" x14ac:dyDescent="0.25">
      <c r="B33" s="5" t="s">
        <v>134</v>
      </c>
      <c r="C33" s="2">
        <v>1813</v>
      </c>
      <c r="D33" s="1" t="s">
        <v>226</v>
      </c>
      <c r="E33" s="1" t="s">
        <v>2</v>
      </c>
      <c r="F33" s="3">
        <v>10925</v>
      </c>
      <c r="G33" s="5" t="s">
        <v>185</v>
      </c>
      <c r="H33" s="5" t="s">
        <v>223</v>
      </c>
      <c r="I33" s="7">
        <f t="shared" si="1"/>
        <v>20</v>
      </c>
      <c r="J33" s="9">
        <f t="shared" si="0"/>
        <v>218500</v>
      </c>
      <c r="K33" s="1"/>
    </row>
    <row r="34" spans="2:11" ht="15" customHeight="1" x14ac:dyDescent="0.25">
      <c r="B34" s="5" t="s">
        <v>164</v>
      </c>
      <c r="C34" s="2">
        <v>192</v>
      </c>
      <c r="D34" s="1" t="s">
        <v>135</v>
      </c>
      <c r="E34" s="1" t="s">
        <v>137</v>
      </c>
      <c r="F34" s="3">
        <v>95860.800000000003</v>
      </c>
      <c r="G34" s="11" t="s">
        <v>271</v>
      </c>
      <c r="H34" s="5" t="s">
        <v>223</v>
      </c>
      <c r="I34" s="7">
        <f t="shared" si="1"/>
        <v>2</v>
      </c>
      <c r="J34" s="9">
        <f t="shared" si="0"/>
        <v>191721.60000000001</v>
      </c>
      <c r="K34" s="1"/>
    </row>
    <row r="35" spans="2:11" ht="15" customHeight="1" x14ac:dyDescent="0.25">
      <c r="B35" s="5" t="s">
        <v>208</v>
      </c>
      <c r="C35" s="2">
        <v>1521</v>
      </c>
      <c r="D35" s="1" t="s">
        <v>77</v>
      </c>
      <c r="E35" s="15" t="s">
        <v>348</v>
      </c>
      <c r="F35" s="3">
        <v>4335.33</v>
      </c>
      <c r="G35" s="11" t="s">
        <v>208</v>
      </c>
      <c r="H35" s="5" t="s">
        <v>223</v>
      </c>
      <c r="I35" s="7">
        <f t="shared" si="1"/>
        <v>27</v>
      </c>
      <c r="J35" s="9">
        <f t="shared" si="0"/>
        <v>117053.91</v>
      </c>
      <c r="K35" s="1"/>
    </row>
    <row r="36" spans="2:11" ht="15" customHeight="1" x14ac:dyDescent="0.25">
      <c r="B36" s="5" t="s">
        <v>95</v>
      </c>
      <c r="C36" s="2">
        <v>4619</v>
      </c>
      <c r="D36" s="15" t="s">
        <v>340</v>
      </c>
      <c r="E36" s="16" t="s">
        <v>329</v>
      </c>
      <c r="F36" s="3">
        <v>90</v>
      </c>
      <c r="G36" s="11" t="s">
        <v>185</v>
      </c>
      <c r="H36" s="5" t="s">
        <v>223</v>
      </c>
      <c r="I36" s="7">
        <f t="shared" si="1"/>
        <v>20</v>
      </c>
      <c r="J36" s="9">
        <f t="shared" si="0"/>
        <v>1800</v>
      </c>
      <c r="K36" s="1"/>
    </row>
    <row r="37" spans="2:11" ht="15" customHeight="1" x14ac:dyDescent="0.25">
      <c r="B37" s="5" t="s">
        <v>223</v>
      </c>
      <c r="C37" s="2">
        <v>3422</v>
      </c>
      <c r="D37" s="1" t="s">
        <v>64</v>
      </c>
      <c r="E37" s="1" t="s">
        <v>44</v>
      </c>
      <c r="F37" s="3">
        <v>3.28</v>
      </c>
      <c r="G37" s="5" t="s">
        <v>223</v>
      </c>
      <c r="H37" s="5" t="s">
        <v>223</v>
      </c>
      <c r="I37" s="7">
        <f t="shared" si="1"/>
        <v>0</v>
      </c>
      <c r="J37" s="9">
        <f t="shared" si="0"/>
        <v>0</v>
      </c>
      <c r="K37" s="1"/>
    </row>
    <row r="38" spans="2:11" ht="15" customHeight="1" x14ac:dyDescent="0.25">
      <c r="B38" s="5" t="s">
        <v>228</v>
      </c>
      <c r="C38" s="2">
        <v>243</v>
      </c>
      <c r="D38" s="1" t="s">
        <v>9</v>
      </c>
      <c r="E38" s="14" t="s">
        <v>357</v>
      </c>
      <c r="F38" s="3">
        <v>168</v>
      </c>
      <c r="G38" s="5" t="s">
        <v>228</v>
      </c>
      <c r="H38" s="5" t="s">
        <v>223</v>
      </c>
      <c r="I38" s="7">
        <f t="shared" si="1"/>
        <v>-5</v>
      </c>
      <c r="J38" s="9">
        <f t="shared" si="0"/>
        <v>-840</v>
      </c>
      <c r="K38" s="1"/>
    </row>
    <row r="39" spans="2:11" ht="15" customHeight="1" x14ac:dyDescent="0.25">
      <c r="B39" s="5" t="s">
        <v>223</v>
      </c>
      <c r="C39" s="2">
        <v>1731</v>
      </c>
      <c r="D39" s="1" t="s">
        <v>121</v>
      </c>
      <c r="E39" s="1" t="s">
        <v>44</v>
      </c>
      <c r="F39" s="3">
        <v>316.52</v>
      </c>
      <c r="G39" s="5" t="s">
        <v>223</v>
      </c>
      <c r="H39" s="5" t="s">
        <v>223</v>
      </c>
      <c r="I39" s="7">
        <f t="shared" si="1"/>
        <v>0</v>
      </c>
      <c r="J39" s="9">
        <f t="shared" si="0"/>
        <v>0</v>
      </c>
      <c r="K39" s="1"/>
    </row>
    <row r="40" spans="2:11" ht="15" customHeight="1" x14ac:dyDescent="0.25">
      <c r="B40" s="5" t="s">
        <v>184</v>
      </c>
      <c r="C40" s="2">
        <v>966438</v>
      </c>
      <c r="D40" s="1" t="s">
        <v>55</v>
      </c>
      <c r="E40" s="1" t="s">
        <v>68</v>
      </c>
      <c r="F40" s="3">
        <v>8890.93</v>
      </c>
      <c r="G40" s="5" t="s">
        <v>229</v>
      </c>
      <c r="H40" s="5" t="s">
        <v>229</v>
      </c>
      <c r="I40" s="7">
        <f t="shared" si="1"/>
        <v>0</v>
      </c>
      <c r="J40" s="9">
        <f t="shared" si="0"/>
        <v>0</v>
      </c>
      <c r="K40" s="1"/>
    </row>
    <row r="41" spans="2:11" ht="15" customHeight="1" x14ac:dyDescent="0.25">
      <c r="B41" s="5" t="s">
        <v>227</v>
      </c>
      <c r="C41" s="2">
        <v>3891</v>
      </c>
      <c r="D41" s="1" t="s">
        <v>127</v>
      </c>
      <c r="E41" s="1" t="s">
        <v>231</v>
      </c>
      <c r="F41" s="3">
        <v>1674</v>
      </c>
      <c r="G41" s="5" t="s">
        <v>230</v>
      </c>
      <c r="H41" s="5" t="s">
        <v>229</v>
      </c>
      <c r="I41" s="7">
        <f t="shared" si="1"/>
        <v>-10</v>
      </c>
      <c r="J41" s="9">
        <f t="shared" si="0"/>
        <v>-16740</v>
      </c>
      <c r="K41" s="1"/>
    </row>
    <row r="42" spans="2:11" ht="15" customHeight="1" x14ac:dyDescent="0.25">
      <c r="B42" s="5" t="s">
        <v>69</v>
      </c>
      <c r="C42" s="2">
        <v>4021</v>
      </c>
      <c r="D42" s="15" t="s">
        <v>337</v>
      </c>
      <c r="E42" s="1" t="s">
        <v>0</v>
      </c>
      <c r="F42" s="3">
        <v>450</v>
      </c>
      <c r="G42" s="5" t="s">
        <v>205</v>
      </c>
      <c r="H42" s="5" t="s">
        <v>232</v>
      </c>
      <c r="I42" s="7">
        <f t="shared" si="1"/>
        <v>41</v>
      </c>
      <c r="J42" s="9">
        <f t="shared" si="0"/>
        <v>18450</v>
      </c>
      <c r="K42" s="1"/>
    </row>
    <row r="43" spans="2:11" ht="15" customHeight="1" x14ac:dyDescent="0.25">
      <c r="B43" s="5" t="s">
        <v>109</v>
      </c>
      <c r="C43" s="2">
        <v>6121</v>
      </c>
      <c r="D43" s="15" t="s">
        <v>337</v>
      </c>
      <c r="E43" s="1" t="s">
        <v>71</v>
      </c>
      <c r="F43" s="3">
        <v>1100</v>
      </c>
      <c r="G43" s="5" t="s">
        <v>111</v>
      </c>
      <c r="H43" s="5" t="s">
        <v>232</v>
      </c>
      <c r="I43" s="7">
        <f t="shared" si="1"/>
        <v>119</v>
      </c>
      <c r="J43" s="9">
        <f t="shared" si="0"/>
        <v>130900</v>
      </c>
      <c r="K43" s="1"/>
    </row>
    <row r="44" spans="2:11" ht="15" customHeight="1" x14ac:dyDescent="0.25">
      <c r="B44" s="5" t="s">
        <v>109</v>
      </c>
      <c r="C44" s="2">
        <v>255</v>
      </c>
      <c r="D44" s="1" t="s">
        <v>33</v>
      </c>
      <c r="E44" s="15" t="s">
        <v>328</v>
      </c>
      <c r="F44" s="3">
        <v>6750</v>
      </c>
      <c r="G44" s="5" t="s">
        <v>99</v>
      </c>
      <c r="H44" s="5" t="s">
        <v>232</v>
      </c>
      <c r="I44" s="7">
        <f t="shared" si="1"/>
        <v>149</v>
      </c>
      <c r="J44" s="9">
        <f t="shared" si="0"/>
        <v>1005750</v>
      </c>
      <c r="K44" s="1"/>
    </row>
    <row r="45" spans="2:11" ht="15" customHeight="1" x14ac:dyDescent="0.25">
      <c r="B45" s="5" t="s">
        <v>101</v>
      </c>
      <c r="C45" s="2">
        <v>6721</v>
      </c>
      <c r="D45" s="15" t="s">
        <v>337</v>
      </c>
      <c r="E45" s="1" t="s">
        <v>0</v>
      </c>
      <c r="F45" s="3">
        <v>10900</v>
      </c>
      <c r="G45" s="5" t="s">
        <v>111</v>
      </c>
      <c r="H45" s="5" t="s">
        <v>232</v>
      </c>
      <c r="I45" s="7">
        <f t="shared" si="1"/>
        <v>119</v>
      </c>
      <c r="J45" s="9">
        <f t="shared" si="0"/>
        <v>1297100</v>
      </c>
      <c r="K45" s="1"/>
    </row>
    <row r="46" spans="2:11" ht="15" customHeight="1" x14ac:dyDescent="0.25">
      <c r="B46" s="5" t="s">
        <v>171</v>
      </c>
      <c r="C46" s="2">
        <v>341</v>
      </c>
      <c r="D46" s="1" t="s">
        <v>33</v>
      </c>
      <c r="E46" s="15" t="s">
        <v>328</v>
      </c>
      <c r="F46" s="3">
        <v>3000</v>
      </c>
      <c r="G46" s="5" t="s">
        <v>111</v>
      </c>
      <c r="H46" s="5" t="s">
        <v>232</v>
      </c>
      <c r="I46" s="7">
        <f t="shared" si="1"/>
        <v>119</v>
      </c>
      <c r="J46" s="9">
        <f t="shared" si="0"/>
        <v>357000</v>
      </c>
      <c r="K46" s="1"/>
    </row>
    <row r="47" spans="2:11" ht="15" customHeight="1" x14ac:dyDescent="0.25">
      <c r="B47" s="5" t="s">
        <v>103</v>
      </c>
      <c r="C47" s="2">
        <v>52</v>
      </c>
      <c r="D47" s="1" t="s">
        <v>39</v>
      </c>
      <c r="E47" s="1" t="s">
        <v>91</v>
      </c>
      <c r="F47" s="3">
        <v>13041.6</v>
      </c>
      <c r="G47" s="5" t="s">
        <v>158</v>
      </c>
      <c r="H47" s="5" t="s">
        <v>232</v>
      </c>
      <c r="I47" s="7">
        <f t="shared" si="1"/>
        <v>86</v>
      </c>
      <c r="J47" s="9">
        <f t="shared" si="0"/>
        <v>1121577.6000000001</v>
      </c>
      <c r="K47" s="1"/>
    </row>
    <row r="48" spans="2:11" ht="15" customHeight="1" x14ac:dyDescent="0.25">
      <c r="B48" s="5" t="s">
        <v>104</v>
      </c>
      <c r="C48" s="2">
        <v>426</v>
      </c>
      <c r="D48" s="1" t="s">
        <v>33</v>
      </c>
      <c r="E48" s="15" t="s">
        <v>328</v>
      </c>
      <c r="F48" s="3">
        <v>6750</v>
      </c>
      <c r="G48" s="5" t="s">
        <v>128</v>
      </c>
      <c r="H48" s="5" t="s">
        <v>232</v>
      </c>
      <c r="I48" s="7">
        <f t="shared" si="1"/>
        <v>88</v>
      </c>
      <c r="J48" s="9">
        <f t="shared" si="0"/>
        <v>594000</v>
      </c>
      <c r="K48" s="1"/>
    </row>
    <row r="49" spans="2:11" ht="15" customHeight="1" x14ac:dyDescent="0.25">
      <c r="B49" s="5" t="s">
        <v>110</v>
      </c>
      <c r="C49" s="2">
        <v>21</v>
      </c>
      <c r="D49" s="1" t="s">
        <v>1</v>
      </c>
      <c r="E49" s="1" t="s">
        <v>2</v>
      </c>
      <c r="F49" s="3">
        <v>550</v>
      </c>
      <c r="G49" s="5" t="s">
        <v>134</v>
      </c>
      <c r="H49" s="5" t="s">
        <v>232</v>
      </c>
      <c r="I49" s="7">
        <f t="shared" si="1"/>
        <v>57</v>
      </c>
      <c r="J49" s="9">
        <f t="shared" si="0"/>
        <v>31350</v>
      </c>
      <c r="K49" s="1"/>
    </row>
    <row r="50" spans="2:11" ht="15" customHeight="1" x14ac:dyDescent="0.25">
      <c r="B50" s="5" t="s">
        <v>105</v>
      </c>
      <c r="C50" s="2">
        <v>22</v>
      </c>
      <c r="D50" s="1" t="s">
        <v>1</v>
      </c>
      <c r="E50" s="1" t="s">
        <v>2</v>
      </c>
      <c r="F50" s="3">
        <v>2200</v>
      </c>
      <c r="G50" s="5" t="s">
        <v>134</v>
      </c>
      <c r="H50" s="5" t="s">
        <v>232</v>
      </c>
      <c r="I50" s="7">
        <f t="shared" si="1"/>
        <v>57</v>
      </c>
      <c r="J50" s="9">
        <f t="shared" si="0"/>
        <v>125400</v>
      </c>
      <c r="K50" s="1"/>
    </row>
    <row r="51" spans="2:11" ht="15" customHeight="1" x14ac:dyDescent="0.25">
      <c r="B51" s="5" t="s">
        <v>105</v>
      </c>
      <c r="C51" s="2">
        <v>23</v>
      </c>
      <c r="D51" s="1" t="s">
        <v>1</v>
      </c>
      <c r="E51" s="1" t="s">
        <v>2</v>
      </c>
      <c r="F51" s="3">
        <v>850</v>
      </c>
      <c r="G51" s="5" t="s">
        <v>134</v>
      </c>
      <c r="H51" s="5" t="s">
        <v>232</v>
      </c>
      <c r="I51" s="7">
        <f t="shared" si="1"/>
        <v>57</v>
      </c>
      <c r="J51" s="9">
        <f t="shared" si="0"/>
        <v>48450</v>
      </c>
      <c r="K51" s="1"/>
    </row>
    <row r="52" spans="2:11" ht="15" customHeight="1" x14ac:dyDescent="0.25">
      <c r="B52" s="5" t="s">
        <v>131</v>
      </c>
      <c r="C52" s="2">
        <v>2830</v>
      </c>
      <c r="D52" s="1" t="s">
        <v>25</v>
      </c>
      <c r="E52" s="1" t="s">
        <v>0</v>
      </c>
      <c r="F52" s="3">
        <v>1102.1500000000001</v>
      </c>
      <c r="G52" s="5" t="s">
        <v>128</v>
      </c>
      <c r="H52" s="5" t="s">
        <v>232</v>
      </c>
      <c r="I52" s="7">
        <f t="shared" si="1"/>
        <v>88</v>
      </c>
      <c r="J52" s="9">
        <f t="shared" si="0"/>
        <v>96989.200000000012</v>
      </c>
      <c r="K52" s="1"/>
    </row>
    <row r="53" spans="2:11" ht="15" customHeight="1" x14ac:dyDescent="0.25">
      <c r="B53" s="5" t="s">
        <v>156</v>
      </c>
      <c r="C53" s="2">
        <v>1679</v>
      </c>
      <c r="D53" s="15" t="s">
        <v>346</v>
      </c>
      <c r="E53" s="1" t="s">
        <v>83</v>
      </c>
      <c r="F53" s="3">
        <v>372.7</v>
      </c>
      <c r="G53" s="5" t="s">
        <v>185</v>
      </c>
      <c r="H53" s="5" t="s">
        <v>232</v>
      </c>
      <c r="I53" s="7">
        <f t="shared" si="1"/>
        <v>27</v>
      </c>
      <c r="J53" s="9">
        <f t="shared" si="0"/>
        <v>10062.9</v>
      </c>
      <c r="K53" s="1"/>
    </row>
    <row r="54" spans="2:11" ht="15" customHeight="1" x14ac:dyDescent="0.25">
      <c r="B54" s="5" t="s">
        <v>132</v>
      </c>
      <c r="C54" s="2">
        <v>528</v>
      </c>
      <c r="D54" s="1" t="s">
        <v>33</v>
      </c>
      <c r="E54" s="1" t="s">
        <v>91</v>
      </c>
      <c r="F54" s="3">
        <v>2400</v>
      </c>
      <c r="G54" s="5" t="s">
        <v>134</v>
      </c>
      <c r="H54" s="5" t="s">
        <v>232</v>
      </c>
      <c r="I54" s="7">
        <f t="shared" si="1"/>
        <v>57</v>
      </c>
      <c r="J54" s="9">
        <f t="shared" si="0"/>
        <v>136800</v>
      </c>
      <c r="K54" s="1"/>
    </row>
    <row r="55" spans="2:11" ht="15" customHeight="1" x14ac:dyDescent="0.25">
      <c r="B55" s="5" t="s">
        <v>132</v>
      </c>
      <c r="C55" s="2">
        <v>527</v>
      </c>
      <c r="D55" s="1" t="s">
        <v>33</v>
      </c>
      <c r="E55" s="15" t="s">
        <v>328</v>
      </c>
      <c r="F55" s="3">
        <v>6750</v>
      </c>
      <c r="G55" s="5" t="s">
        <v>134</v>
      </c>
      <c r="H55" s="5" t="s">
        <v>232</v>
      </c>
      <c r="I55" s="7">
        <f t="shared" si="1"/>
        <v>57</v>
      </c>
      <c r="J55" s="9">
        <f t="shared" si="0"/>
        <v>384750</v>
      </c>
      <c r="K55" s="1"/>
    </row>
    <row r="56" spans="2:11" ht="15" customHeight="1" x14ac:dyDescent="0.25">
      <c r="B56" s="5" t="s">
        <v>111</v>
      </c>
      <c r="C56" s="2">
        <v>612</v>
      </c>
      <c r="D56" s="1" t="s">
        <v>43</v>
      </c>
      <c r="E56" s="1" t="s">
        <v>142</v>
      </c>
      <c r="F56" s="3">
        <v>20221.37</v>
      </c>
      <c r="G56" s="5" t="s">
        <v>134</v>
      </c>
      <c r="H56" s="5" t="s">
        <v>232</v>
      </c>
      <c r="I56" s="7">
        <f t="shared" si="1"/>
        <v>57</v>
      </c>
      <c r="J56" s="9">
        <f t="shared" si="0"/>
        <v>1152618.0899999999</v>
      </c>
      <c r="K56" s="1"/>
    </row>
    <row r="57" spans="2:11" ht="15" customHeight="1" x14ac:dyDescent="0.25">
      <c r="B57" s="5" t="s">
        <v>111</v>
      </c>
      <c r="C57" s="2">
        <v>613</v>
      </c>
      <c r="D57" s="1" t="s">
        <v>43</v>
      </c>
      <c r="E57" s="1" t="s">
        <v>142</v>
      </c>
      <c r="F57" s="3">
        <v>1680</v>
      </c>
      <c r="G57" s="5" t="s">
        <v>134</v>
      </c>
      <c r="H57" s="5" t="s">
        <v>232</v>
      </c>
      <c r="I57" s="7">
        <f t="shared" si="1"/>
        <v>57</v>
      </c>
      <c r="J57" s="9">
        <f t="shared" si="0"/>
        <v>95760</v>
      </c>
      <c r="K57" s="1"/>
    </row>
    <row r="58" spans="2:11" ht="15" customHeight="1" x14ac:dyDescent="0.25">
      <c r="B58" s="5" t="s">
        <v>111</v>
      </c>
      <c r="C58" s="2">
        <v>985</v>
      </c>
      <c r="D58" s="1" t="s">
        <v>31</v>
      </c>
      <c r="E58" s="1" t="s">
        <v>148</v>
      </c>
      <c r="F58" s="3">
        <v>68.5</v>
      </c>
      <c r="G58" s="5" t="s">
        <v>163</v>
      </c>
      <c r="H58" s="5" t="s">
        <v>232</v>
      </c>
      <c r="I58" s="7">
        <f t="shared" si="1"/>
        <v>89</v>
      </c>
      <c r="J58" s="9">
        <f t="shared" si="0"/>
        <v>6096.5</v>
      </c>
      <c r="K58" s="1"/>
    </row>
    <row r="59" spans="2:11" ht="15" customHeight="1" x14ac:dyDescent="0.25">
      <c r="B59" s="5" t="s">
        <v>111</v>
      </c>
      <c r="C59" s="2">
        <v>983</v>
      </c>
      <c r="D59" s="1" t="s">
        <v>31</v>
      </c>
      <c r="E59" s="15" t="s">
        <v>328</v>
      </c>
      <c r="F59" s="3">
        <v>5100</v>
      </c>
      <c r="G59" s="5" t="s">
        <v>163</v>
      </c>
      <c r="H59" s="5" t="s">
        <v>232</v>
      </c>
      <c r="I59" s="7">
        <f t="shared" si="1"/>
        <v>89</v>
      </c>
      <c r="J59" s="9">
        <f t="shared" si="0"/>
        <v>453900</v>
      </c>
      <c r="K59" s="1"/>
    </row>
    <row r="60" spans="2:11" ht="15" customHeight="1" x14ac:dyDescent="0.25">
      <c r="B60" s="5" t="s">
        <v>111</v>
      </c>
      <c r="C60" s="2">
        <v>982</v>
      </c>
      <c r="D60" s="1" t="s">
        <v>31</v>
      </c>
      <c r="E60" s="15" t="s">
        <v>328</v>
      </c>
      <c r="F60" s="3">
        <v>16632</v>
      </c>
      <c r="G60" s="5" t="s">
        <v>163</v>
      </c>
      <c r="H60" s="5" t="s">
        <v>232</v>
      </c>
      <c r="I60" s="7">
        <f t="shared" si="1"/>
        <v>89</v>
      </c>
      <c r="J60" s="9">
        <f t="shared" si="0"/>
        <v>1480248</v>
      </c>
      <c r="K60" s="1"/>
    </row>
    <row r="61" spans="2:11" ht="15" customHeight="1" x14ac:dyDescent="0.25">
      <c r="B61" s="5" t="s">
        <v>111</v>
      </c>
      <c r="C61" s="2">
        <v>984</v>
      </c>
      <c r="D61" s="1" t="s">
        <v>31</v>
      </c>
      <c r="E61" s="15" t="s">
        <v>328</v>
      </c>
      <c r="F61" s="3">
        <v>6441.48</v>
      </c>
      <c r="G61" s="5" t="s">
        <v>163</v>
      </c>
      <c r="H61" s="5" t="s">
        <v>232</v>
      </c>
      <c r="I61" s="7">
        <f t="shared" si="1"/>
        <v>89</v>
      </c>
      <c r="J61" s="9">
        <f t="shared" si="0"/>
        <v>573291.72</v>
      </c>
      <c r="K61" s="1"/>
    </row>
    <row r="62" spans="2:11" ht="15" customHeight="1" x14ac:dyDescent="0.25">
      <c r="B62" s="5" t="s">
        <v>157</v>
      </c>
      <c r="C62" s="2">
        <v>718</v>
      </c>
      <c r="D62" s="1" t="s">
        <v>43</v>
      </c>
      <c r="E62" s="1" t="s">
        <v>142</v>
      </c>
      <c r="F62" s="3">
        <v>8067.05</v>
      </c>
      <c r="G62" s="5" t="s">
        <v>134</v>
      </c>
      <c r="H62" s="5" t="s">
        <v>232</v>
      </c>
      <c r="I62" s="7">
        <f t="shared" si="1"/>
        <v>57</v>
      </c>
      <c r="J62" s="9">
        <f t="shared" si="0"/>
        <v>459821.85000000003</v>
      </c>
      <c r="K62" s="1"/>
    </row>
    <row r="63" spans="2:11" ht="15" customHeight="1" x14ac:dyDescent="0.25">
      <c r="B63" s="5" t="s">
        <v>111</v>
      </c>
      <c r="C63" s="2">
        <v>410</v>
      </c>
      <c r="D63" s="1" t="s">
        <v>18</v>
      </c>
      <c r="E63" s="15" t="s">
        <v>328</v>
      </c>
      <c r="F63" s="3">
        <v>2694.12</v>
      </c>
      <c r="G63" s="5" t="s">
        <v>134</v>
      </c>
      <c r="H63" s="5" t="s">
        <v>232</v>
      </c>
      <c r="I63" s="7">
        <f t="shared" si="1"/>
        <v>57</v>
      </c>
      <c r="J63" s="9">
        <f t="shared" si="0"/>
        <v>153564.84</v>
      </c>
      <c r="K63" s="1"/>
    </row>
    <row r="64" spans="2:11" ht="15" customHeight="1" x14ac:dyDescent="0.25">
      <c r="B64" s="5" t="s">
        <v>111</v>
      </c>
      <c r="C64" s="2">
        <v>411</v>
      </c>
      <c r="D64" s="1" t="s">
        <v>18</v>
      </c>
      <c r="E64" s="15" t="s">
        <v>328</v>
      </c>
      <c r="F64" s="3">
        <v>3000</v>
      </c>
      <c r="G64" s="5" t="s">
        <v>134</v>
      </c>
      <c r="H64" s="5" t="s">
        <v>232</v>
      </c>
      <c r="I64" s="7">
        <f t="shared" si="1"/>
        <v>57</v>
      </c>
      <c r="J64" s="9">
        <f t="shared" si="0"/>
        <v>171000</v>
      </c>
      <c r="K64" s="1"/>
    </row>
    <row r="65" spans="2:11" ht="15" customHeight="1" x14ac:dyDescent="0.25">
      <c r="B65" s="5" t="s">
        <v>111</v>
      </c>
      <c r="C65" s="2">
        <v>409</v>
      </c>
      <c r="D65" s="1" t="s">
        <v>18</v>
      </c>
      <c r="E65" s="15" t="s">
        <v>328</v>
      </c>
      <c r="F65" s="3">
        <v>3148</v>
      </c>
      <c r="G65" s="5" t="s">
        <v>134</v>
      </c>
      <c r="H65" s="5" t="s">
        <v>232</v>
      </c>
      <c r="I65" s="7">
        <f t="shared" si="1"/>
        <v>57</v>
      </c>
      <c r="J65" s="9">
        <f t="shared" si="0"/>
        <v>179436</v>
      </c>
      <c r="K65" s="1"/>
    </row>
    <row r="66" spans="2:11" ht="15" customHeight="1" x14ac:dyDescent="0.25">
      <c r="B66" s="5" t="s">
        <v>111</v>
      </c>
      <c r="C66" s="2">
        <v>412</v>
      </c>
      <c r="D66" s="1" t="s">
        <v>18</v>
      </c>
      <c r="E66" s="15" t="s">
        <v>328</v>
      </c>
      <c r="F66" s="3">
        <v>1250</v>
      </c>
      <c r="G66" s="5" t="s">
        <v>134</v>
      </c>
      <c r="H66" s="5" t="s">
        <v>232</v>
      </c>
      <c r="I66" s="7">
        <f t="shared" si="1"/>
        <v>57</v>
      </c>
      <c r="J66" s="9">
        <f t="shared" si="0"/>
        <v>71250</v>
      </c>
      <c r="K66" s="1"/>
    </row>
    <row r="67" spans="2:11" ht="15" customHeight="1" x14ac:dyDescent="0.25">
      <c r="B67" s="5" t="s">
        <v>111</v>
      </c>
      <c r="C67" s="2">
        <v>413</v>
      </c>
      <c r="D67" s="1" t="s">
        <v>18</v>
      </c>
      <c r="E67" s="15" t="s">
        <v>328</v>
      </c>
      <c r="F67" s="3">
        <v>2745</v>
      </c>
      <c r="G67" s="5" t="s">
        <v>134</v>
      </c>
      <c r="H67" s="5" t="s">
        <v>232</v>
      </c>
      <c r="I67" s="7">
        <f t="shared" si="1"/>
        <v>57</v>
      </c>
      <c r="J67" s="9">
        <f t="shared" si="0"/>
        <v>156465</v>
      </c>
      <c r="K67" s="1"/>
    </row>
    <row r="68" spans="2:11" ht="15" customHeight="1" x14ac:dyDescent="0.25">
      <c r="B68" s="5" t="s">
        <v>100</v>
      </c>
      <c r="C68" s="2">
        <v>112935</v>
      </c>
      <c r="D68" s="1" t="s">
        <v>28</v>
      </c>
      <c r="E68" s="1" t="s">
        <v>46</v>
      </c>
      <c r="F68" s="3">
        <v>575</v>
      </c>
      <c r="G68" s="5" t="s">
        <v>185</v>
      </c>
      <c r="H68" s="5" t="s">
        <v>232</v>
      </c>
      <c r="I68" s="7">
        <f t="shared" si="1"/>
        <v>27</v>
      </c>
      <c r="J68" s="9">
        <f t="shared" si="0"/>
        <v>15525</v>
      </c>
      <c r="K68" s="1"/>
    </row>
    <row r="69" spans="2:11" ht="15" customHeight="1" x14ac:dyDescent="0.25">
      <c r="B69" s="5" t="s">
        <v>178</v>
      </c>
      <c r="C69" s="2">
        <v>1746</v>
      </c>
      <c r="D69" s="15" t="s">
        <v>346</v>
      </c>
      <c r="E69" s="1" t="s">
        <v>44</v>
      </c>
      <c r="F69" s="3">
        <v>120</v>
      </c>
      <c r="G69" s="5" t="s">
        <v>185</v>
      </c>
      <c r="H69" s="5" t="s">
        <v>232</v>
      </c>
      <c r="I69" s="7">
        <f t="shared" si="1"/>
        <v>27</v>
      </c>
      <c r="J69" s="9">
        <f t="shared" si="0"/>
        <v>3240</v>
      </c>
      <c r="K69" s="1"/>
    </row>
    <row r="70" spans="2:11" ht="15" customHeight="1" x14ac:dyDescent="0.25">
      <c r="B70" s="5" t="s">
        <v>160</v>
      </c>
      <c r="C70" s="2">
        <v>696</v>
      </c>
      <c r="D70" s="1" t="s">
        <v>72</v>
      </c>
      <c r="E70" s="15" t="s">
        <v>331</v>
      </c>
      <c r="F70" s="3">
        <v>21616.68</v>
      </c>
      <c r="G70" s="5" t="s">
        <v>185</v>
      </c>
      <c r="H70" s="5" t="s">
        <v>232</v>
      </c>
      <c r="I70" s="7">
        <f t="shared" si="1"/>
        <v>27</v>
      </c>
      <c r="J70" s="9">
        <f t="shared" ref="J70:J133" si="2">F70*I70</f>
        <v>583650.36</v>
      </c>
      <c r="K70" s="1"/>
    </row>
    <row r="71" spans="2:11" ht="15" customHeight="1" x14ac:dyDescent="0.25">
      <c r="B71" s="5" t="s">
        <v>162</v>
      </c>
      <c r="C71" s="2">
        <v>417</v>
      </c>
      <c r="D71" s="1" t="s">
        <v>66</v>
      </c>
      <c r="E71" s="1" t="s">
        <v>90</v>
      </c>
      <c r="F71" s="3">
        <v>450</v>
      </c>
      <c r="G71" s="5" t="s">
        <v>134</v>
      </c>
      <c r="H71" s="5" t="s">
        <v>232</v>
      </c>
      <c r="I71" s="7">
        <f t="shared" ref="I71:I134" si="3">IF(OR(G71=0,H71=0),0,H71-G71)</f>
        <v>57</v>
      </c>
      <c r="J71" s="9">
        <f t="shared" si="2"/>
        <v>25650</v>
      </c>
      <c r="K71" s="1"/>
    </row>
    <row r="72" spans="2:11" ht="15" customHeight="1" x14ac:dyDescent="0.25">
      <c r="B72" s="5" t="s">
        <v>197</v>
      </c>
      <c r="C72" s="2">
        <v>740</v>
      </c>
      <c r="D72" s="1" t="s">
        <v>43</v>
      </c>
      <c r="E72" s="1" t="s">
        <v>150</v>
      </c>
      <c r="F72" s="3">
        <v>32267.16</v>
      </c>
      <c r="G72" s="5" t="s">
        <v>185</v>
      </c>
      <c r="H72" s="5" t="s">
        <v>232</v>
      </c>
      <c r="I72" s="7">
        <f t="shared" si="3"/>
        <v>27</v>
      </c>
      <c r="J72" s="9">
        <f t="shared" si="2"/>
        <v>871213.32</v>
      </c>
      <c r="K72" s="1"/>
    </row>
    <row r="73" spans="2:11" ht="15" customHeight="1" x14ac:dyDescent="0.25">
      <c r="B73" s="5" t="s">
        <v>197</v>
      </c>
      <c r="C73" s="2">
        <v>739</v>
      </c>
      <c r="D73" s="1" t="s">
        <v>43</v>
      </c>
      <c r="E73" s="1" t="s">
        <v>150</v>
      </c>
      <c r="F73" s="3">
        <v>29190.68</v>
      </c>
      <c r="G73" s="5" t="s">
        <v>185</v>
      </c>
      <c r="H73" s="5" t="s">
        <v>232</v>
      </c>
      <c r="I73" s="7">
        <f t="shared" si="3"/>
        <v>27</v>
      </c>
      <c r="J73" s="9">
        <f t="shared" si="2"/>
        <v>788148.36</v>
      </c>
      <c r="K73" s="1"/>
    </row>
    <row r="74" spans="2:11" ht="15" customHeight="1" x14ac:dyDescent="0.25">
      <c r="B74" s="5" t="s">
        <v>197</v>
      </c>
      <c r="C74" s="2">
        <v>741</v>
      </c>
      <c r="D74" s="1" t="s">
        <v>43</v>
      </c>
      <c r="E74" s="1" t="s">
        <v>142</v>
      </c>
      <c r="F74" s="3">
        <v>25061.81</v>
      </c>
      <c r="G74" s="5" t="s">
        <v>185</v>
      </c>
      <c r="H74" s="5" t="s">
        <v>232</v>
      </c>
      <c r="I74" s="7">
        <f t="shared" si="3"/>
        <v>27</v>
      </c>
      <c r="J74" s="9">
        <f t="shared" si="2"/>
        <v>676668.87</v>
      </c>
      <c r="K74" s="1"/>
    </row>
    <row r="75" spans="2:11" ht="15" customHeight="1" x14ac:dyDescent="0.25">
      <c r="B75" s="5" t="s">
        <v>128</v>
      </c>
      <c r="C75" s="2">
        <v>82021</v>
      </c>
      <c r="D75" s="1" t="s">
        <v>29</v>
      </c>
      <c r="E75" s="1" t="s">
        <v>44</v>
      </c>
      <c r="F75" s="3">
        <v>876</v>
      </c>
      <c r="G75" s="5" t="s">
        <v>185</v>
      </c>
      <c r="H75" s="5" t="s">
        <v>232</v>
      </c>
      <c r="I75" s="7">
        <f t="shared" si="3"/>
        <v>27</v>
      </c>
      <c r="J75" s="9">
        <f t="shared" si="2"/>
        <v>23652</v>
      </c>
      <c r="K75" s="1"/>
    </row>
    <row r="76" spans="2:11" ht="15" customHeight="1" x14ac:dyDescent="0.25">
      <c r="B76" s="5" t="s">
        <v>128</v>
      </c>
      <c r="C76" s="2">
        <v>92021</v>
      </c>
      <c r="D76" s="1" t="s">
        <v>29</v>
      </c>
      <c r="E76" s="1" t="s">
        <v>44</v>
      </c>
      <c r="F76" s="3">
        <v>266.7</v>
      </c>
      <c r="G76" s="5" t="s">
        <v>185</v>
      </c>
      <c r="H76" s="5" t="s">
        <v>232</v>
      </c>
      <c r="I76" s="7">
        <f t="shared" si="3"/>
        <v>27</v>
      </c>
      <c r="J76" s="9">
        <f t="shared" si="2"/>
        <v>7200.9</v>
      </c>
      <c r="K76" s="1"/>
    </row>
    <row r="77" spans="2:11" ht="15" customHeight="1" x14ac:dyDescent="0.25">
      <c r="B77" s="5" t="s">
        <v>128</v>
      </c>
      <c r="C77" s="2">
        <v>72021</v>
      </c>
      <c r="D77" s="1" t="s">
        <v>29</v>
      </c>
      <c r="E77" s="1" t="s">
        <v>44</v>
      </c>
      <c r="F77" s="3">
        <v>3566.11</v>
      </c>
      <c r="G77" s="5" t="s">
        <v>185</v>
      </c>
      <c r="H77" s="5" t="s">
        <v>232</v>
      </c>
      <c r="I77" s="7">
        <f t="shared" si="3"/>
        <v>27</v>
      </c>
      <c r="J77" s="9">
        <f t="shared" si="2"/>
        <v>96284.97</v>
      </c>
      <c r="K77" s="1"/>
    </row>
    <row r="78" spans="2:11" ht="15" customHeight="1" x14ac:dyDescent="0.25">
      <c r="B78" s="5" t="s">
        <v>160</v>
      </c>
      <c r="C78" s="2">
        <v>713</v>
      </c>
      <c r="D78" s="1" t="s">
        <v>72</v>
      </c>
      <c r="E78" s="15" t="s">
        <v>331</v>
      </c>
      <c r="F78" s="3">
        <v>11217.13</v>
      </c>
      <c r="G78" s="5" t="s">
        <v>185</v>
      </c>
      <c r="H78" s="5" t="s">
        <v>232</v>
      </c>
      <c r="I78" s="7">
        <f t="shared" si="3"/>
        <v>27</v>
      </c>
      <c r="J78" s="9">
        <f t="shared" si="2"/>
        <v>302862.50999999995</v>
      </c>
      <c r="K78" s="1"/>
    </row>
    <row r="79" spans="2:11" ht="15" customHeight="1" x14ac:dyDescent="0.25">
      <c r="B79" s="5" t="s">
        <v>160</v>
      </c>
      <c r="C79" s="2">
        <v>712</v>
      </c>
      <c r="D79" s="1" t="s">
        <v>72</v>
      </c>
      <c r="E79" s="15" t="s">
        <v>331</v>
      </c>
      <c r="F79" s="3">
        <v>1435.2</v>
      </c>
      <c r="G79" s="5" t="s">
        <v>185</v>
      </c>
      <c r="H79" s="5" t="s">
        <v>232</v>
      </c>
      <c r="I79" s="7">
        <f t="shared" si="3"/>
        <v>27</v>
      </c>
      <c r="J79" s="9">
        <f t="shared" si="2"/>
        <v>38750.400000000001</v>
      </c>
      <c r="K79" s="1"/>
    </row>
    <row r="80" spans="2:11" ht="15" customHeight="1" x14ac:dyDescent="0.25">
      <c r="B80" s="5" t="s">
        <v>128</v>
      </c>
      <c r="C80" s="2">
        <v>407</v>
      </c>
      <c r="D80" s="1" t="s">
        <v>123</v>
      </c>
      <c r="E80" s="1" t="s">
        <v>57</v>
      </c>
      <c r="F80" s="3">
        <v>989.4</v>
      </c>
      <c r="G80" s="5" t="s">
        <v>134</v>
      </c>
      <c r="H80" s="5" t="s">
        <v>232</v>
      </c>
      <c r="I80" s="7">
        <f t="shared" si="3"/>
        <v>57</v>
      </c>
      <c r="J80" s="9">
        <f t="shared" si="2"/>
        <v>56395.799999999996</v>
      </c>
      <c r="K80" s="1"/>
    </row>
    <row r="81" spans="2:11" ht="15" customHeight="1" x14ac:dyDescent="0.25">
      <c r="B81" s="5" t="s">
        <v>128</v>
      </c>
      <c r="C81" s="2">
        <v>489</v>
      </c>
      <c r="D81" s="1" t="s">
        <v>18</v>
      </c>
      <c r="E81" s="15" t="s">
        <v>328</v>
      </c>
      <c r="F81" s="3">
        <v>2694.12</v>
      </c>
      <c r="G81" s="5" t="s">
        <v>185</v>
      </c>
      <c r="H81" s="5" t="s">
        <v>232</v>
      </c>
      <c r="I81" s="7">
        <f t="shared" si="3"/>
        <v>27</v>
      </c>
      <c r="J81" s="9">
        <f t="shared" si="2"/>
        <v>72741.239999999991</v>
      </c>
      <c r="K81" s="1"/>
    </row>
    <row r="82" spans="2:11" ht="15" customHeight="1" x14ac:dyDescent="0.25">
      <c r="B82" s="5" t="s">
        <v>128</v>
      </c>
      <c r="C82" s="2">
        <v>490</v>
      </c>
      <c r="D82" s="1" t="s">
        <v>18</v>
      </c>
      <c r="E82" s="15" t="s">
        <v>328</v>
      </c>
      <c r="F82" s="3">
        <v>3000</v>
      </c>
      <c r="G82" s="5" t="s">
        <v>185</v>
      </c>
      <c r="H82" s="5" t="s">
        <v>232</v>
      </c>
      <c r="I82" s="7">
        <f t="shared" si="3"/>
        <v>27</v>
      </c>
      <c r="J82" s="9">
        <f t="shared" si="2"/>
        <v>81000</v>
      </c>
      <c r="K82" s="1"/>
    </row>
    <row r="83" spans="2:11" ht="15" customHeight="1" x14ac:dyDescent="0.25">
      <c r="B83" s="5" t="s">
        <v>128</v>
      </c>
      <c r="C83" s="2">
        <v>491</v>
      </c>
      <c r="D83" s="1" t="s">
        <v>18</v>
      </c>
      <c r="E83" s="15" t="s">
        <v>328</v>
      </c>
      <c r="F83" s="3">
        <v>1250</v>
      </c>
      <c r="G83" s="5" t="s">
        <v>185</v>
      </c>
      <c r="H83" s="5" t="s">
        <v>232</v>
      </c>
      <c r="I83" s="7">
        <f t="shared" si="3"/>
        <v>27</v>
      </c>
      <c r="J83" s="9">
        <f t="shared" si="2"/>
        <v>33750</v>
      </c>
      <c r="K83" s="1"/>
    </row>
    <row r="84" spans="2:11" ht="15" customHeight="1" x14ac:dyDescent="0.25">
      <c r="B84" s="5" t="s">
        <v>128</v>
      </c>
      <c r="C84" s="2">
        <v>488</v>
      </c>
      <c r="D84" s="1" t="s">
        <v>18</v>
      </c>
      <c r="E84" s="15" t="s">
        <v>328</v>
      </c>
      <c r="F84" s="3">
        <v>3148</v>
      </c>
      <c r="G84" s="5" t="s">
        <v>185</v>
      </c>
      <c r="H84" s="5" t="s">
        <v>232</v>
      </c>
      <c r="I84" s="7">
        <f t="shared" si="3"/>
        <v>27</v>
      </c>
      <c r="J84" s="9">
        <f t="shared" si="2"/>
        <v>84996</v>
      </c>
      <c r="K84" s="1"/>
    </row>
    <row r="85" spans="2:11" ht="15" customHeight="1" x14ac:dyDescent="0.25">
      <c r="B85" s="5" t="s">
        <v>166</v>
      </c>
      <c r="C85" s="2">
        <v>71</v>
      </c>
      <c r="D85" s="1" t="s">
        <v>39</v>
      </c>
      <c r="E85" s="1" t="s">
        <v>91</v>
      </c>
      <c r="F85" s="3">
        <v>13041.6</v>
      </c>
      <c r="G85" s="5" t="s">
        <v>233</v>
      </c>
      <c r="H85" s="5" t="s">
        <v>232</v>
      </c>
      <c r="I85" s="7">
        <f t="shared" si="3"/>
        <v>53</v>
      </c>
      <c r="J85" s="9">
        <f t="shared" si="2"/>
        <v>691204.8</v>
      </c>
      <c r="K85" s="1"/>
    </row>
    <row r="86" spans="2:11" ht="15" customHeight="1" x14ac:dyDescent="0.25">
      <c r="B86" s="5" t="s">
        <v>128</v>
      </c>
      <c r="C86" s="2">
        <v>22309</v>
      </c>
      <c r="D86" s="1" t="s">
        <v>36</v>
      </c>
      <c r="E86" s="1" t="s">
        <v>44</v>
      </c>
      <c r="F86" s="3">
        <v>437.5</v>
      </c>
      <c r="G86" s="5" t="s">
        <v>185</v>
      </c>
      <c r="H86" s="5" t="s">
        <v>232</v>
      </c>
      <c r="I86" s="7">
        <f t="shared" si="3"/>
        <v>27</v>
      </c>
      <c r="J86" s="9">
        <f t="shared" si="2"/>
        <v>11812.5</v>
      </c>
      <c r="K86" s="1"/>
    </row>
    <row r="87" spans="2:11" ht="15" customHeight="1" x14ac:dyDescent="0.25">
      <c r="B87" s="5" t="s">
        <v>128</v>
      </c>
      <c r="C87" s="2">
        <v>3655</v>
      </c>
      <c r="D87" s="1" t="s">
        <v>25</v>
      </c>
      <c r="E87" s="1" t="s">
        <v>0</v>
      </c>
      <c r="F87" s="3">
        <v>20746.68</v>
      </c>
      <c r="G87" s="5" t="s">
        <v>134</v>
      </c>
      <c r="H87" s="5" t="s">
        <v>232</v>
      </c>
      <c r="I87" s="7">
        <f t="shared" si="3"/>
        <v>57</v>
      </c>
      <c r="J87" s="9">
        <f t="shared" si="2"/>
        <v>1182560.76</v>
      </c>
      <c r="K87" s="1"/>
    </row>
    <row r="88" spans="2:11" ht="15" customHeight="1" x14ac:dyDescent="0.25">
      <c r="B88" s="5" t="s">
        <v>128</v>
      </c>
      <c r="C88" s="2">
        <v>412021</v>
      </c>
      <c r="D88" s="1" t="s">
        <v>23</v>
      </c>
      <c r="E88" s="1" t="s">
        <v>141</v>
      </c>
      <c r="F88" s="3">
        <v>222.6</v>
      </c>
      <c r="G88" s="5" t="s">
        <v>167</v>
      </c>
      <c r="H88" s="5" t="s">
        <v>232</v>
      </c>
      <c r="I88" s="7">
        <f t="shared" si="3"/>
        <v>58</v>
      </c>
      <c r="J88" s="9">
        <f t="shared" si="2"/>
        <v>12910.8</v>
      </c>
      <c r="K88" s="1"/>
    </row>
    <row r="89" spans="2:11" ht="15" customHeight="1" x14ac:dyDescent="0.25">
      <c r="B89" s="5" t="s">
        <v>128</v>
      </c>
      <c r="C89" s="2">
        <v>492</v>
      </c>
      <c r="D89" s="1" t="s">
        <v>18</v>
      </c>
      <c r="E89" s="15" t="s">
        <v>328</v>
      </c>
      <c r="F89" s="3">
        <v>2745</v>
      </c>
      <c r="G89" s="5" t="s">
        <v>185</v>
      </c>
      <c r="H89" s="5" t="s">
        <v>232</v>
      </c>
      <c r="I89" s="7">
        <f t="shared" si="3"/>
        <v>27</v>
      </c>
      <c r="J89" s="9">
        <f t="shared" si="2"/>
        <v>74115</v>
      </c>
      <c r="K89" s="1"/>
    </row>
    <row r="90" spans="2:11" ht="15" customHeight="1" x14ac:dyDescent="0.25">
      <c r="B90" s="5" t="s">
        <v>128</v>
      </c>
      <c r="C90" s="2">
        <v>22308</v>
      </c>
      <c r="D90" s="1" t="s">
        <v>36</v>
      </c>
      <c r="E90" s="1" t="s">
        <v>44</v>
      </c>
      <c r="F90" s="3">
        <v>1195</v>
      </c>
      <c r="G90" s="5" t="s">
        <v>185</v>
      </c>
      <c r="H90" s="5" t="s">
        <v>232</v>
      </c>
      <c r="I90" s="7">
        <f t="shared" si="3"/>
        <v>27</v>
      </c>
      <c r="J90" s="9">
        <f t="shared" si="2"/>
        <v>32265</v>
      </c>
      <c r="K90" s="1"/>
    </row>
    <row r="91" spans="2:11" ht="15" customHeight="1" x14ac:dyDescent="0.25">
      <c r="B91" s="5" t="s">
        <v>128</v>
      </c>
      <c r="C91" s="2">
        <v>650</v>
      </c>
      <c r="D91" s="1" t="s">
        <v>32</v>
      </c>
      <c r="E91" s="1" t="s">
        <v>44</v>
      </c>
      <c r="F91" s="3">
        <v>4183.76</v>
      </c>
      <c r="G91" s="5" t="s">
        <v>188</v>
      </c>
      <c r="H91" s="5" t="s">
        <v>232</v>
      </c>
      <c r="I91" s="7">
        <f t="shared" si="3"/>
        <v>28</v>
      </c>
      <c r="J91" s="9">
        <f t="shared" si="2"/>
        <v>117145.28</v>
      </c>
      <c r="K91" s="1"/>
    </row>
    <row r="92" spans="2:11" ht="15" customHeight="1" x14ac:dyDescent="0.25">
      <c r="B92" s="5" t="s">
        <v>163</v>
      </c>
      <c r="C92" s="2">
        <v>114980</v>
      </c>
      <c r="D92" s="1" t="s">
        <v>28</v>
      </c>
      <c r="E92" s="1" t="s">
        <v>46</v>
      </c>
      <c r="F92" s="3">
        <v>694</v>
      </c>
      <c r="G92" s="5" t="s">
        <v>185</v>
      </c>
      <c r="H92" s="5" t="s">
        <v>232</v>
      </c>
      <c r="I92" s="7">
        <f t="shared" si="3"/>
        <v>27</v>
      </c>
      <c r="J92" s="9">
        <f t="shared" si="2"/>
        <v>18738</v>
      </c>
      <c r="K92" s="1"/>
    </row>
    <row r="93" spans="2:11" ht="15" customHeight="1" x14ac:dyDescent="0.25">
      <c r="B93" s="5" t="s">
        <v>128</v>
      </c>
      <c r="C93" s="2">
        <v>251</v>
      </c>
      <c r="D93" s="1" t="s">
        <v>126</v>
      </c>
      <c r="E93" s="1" t="s">
        <v>57</v>
      </c>
      <c r="F93" s="3">
        <v>1373.6</v>
      </c>
      <c r="G93" s="5" t="s">
        <v>134</v>
      </c>
      <c r="H93" s="5" t="s">
        <v>232</v>
      </c>
      <c r="I93" s="7">
        <f t="shared" si="3"/>
        <v>57</v>
      </c>
      <c r="J93" s="9">
        <f t="shared" si="2"/>
        <v>78295.199999999997</v>
      </c>
      <c r="K93" s="1"/>
    </row>
    <row r="94" spans="2:11" ht="15" customHeight="1" x14ac:dyDescent="0.25">
      <c r="B94" s="5" t="s">
        <v>128</v>
      </c>
      <c r="C94" s="2">
        <v>22307</v>
      </c>
      <c r="D94" s="1" t="s">
        <v>36</v>
      </c>
      <c r="E94" s="1" t="s">
        <v>44</v>
      </c>
      <c r="F94" s="3">
        <v>537</v>
      </c>
      <c r="G94" s="5" t="s">
        <v>185</v>
      </c>
      <c r="H94" s="5" t="s">
        <v>232</v>
      </c>
      <c r="I94" s="7">
        <f t="shared" si="3"/>
        <v>27</v>
      </c>
      <c r="J94" s="9">
        <f t="shared" si="2"/>
        <v>14499</v>
      </c>
      <c r="K94" s="1"/>
    </row>
    <row r="95" spans="2:11" ht="15" customHeight="1" x14ac:dyDescent="0.25">
      <c r="B95" s="5" t="s">
        <v>128</v>
      </c>
      <c r="C95" s="2">
        <v>1178</v>
      </c>
      <c r="D95" s="1" t="s">
        <v>31</v>
      </c>
      <c r="E95" s="15" t="s">
        <v>328</v>
      </c>
      <c r="F95" s="3">
        <v>6441.48</v>
      </c>
      <c r="G95" s="5" t="s">
        <v>134</v>
      </c>
      <c r="H95" s="5" t="s">
        <v>232</v>
      </c>
      <c r="I95" s="7">
        <f t="shared" si="3"/>
        <v>57</v>
      </c>
      <c r="J95" s="9">
        <f t="shared" si="2"/>
        <v>367164.36</v>
      </c>
      <c r="K95" s="1"/>
    </row>
    <row r="96" spans="2:11" ht="15" customHeight="1" x14ac:dyDescent="0.25">
      <c r="B96" s="5" t="s">
        <v>128</v>
      </c>
      <c r="C96" s="2">
        <v>1177</v>
      </c>
      <c r="D96" s="1" t="s">
        <v>31</v>
      </c>
      <c r="E96" s="15" t="s">
        <v>328</v>
      </c>
      <c r="F96" s="3">
        <v>5100</v>
      </c>
      <c r="G96" s="5" t="s">
        <v>134</v>
      </c>
      <c r="H96" s="5" t="s">
        <v>232</v>
      </c>
      <c r="I96" s="7">
        <f t="shared" si="3"/>
        <v>57</v>
      </c>
      <c r="J96" s="9">
        <f t="shared" si="2"/>
        <v>290700</v>
      </c>
      <c r="K96" s="1"/>
    </row>
    <row r="97" spans="2:11" ht="15" customHeight="1" x14ac:dyDescent="0.25">
      <c r="B97" s="5" t="s">
        <v>234</v>
      </c>
      <c r="C97" s="2">
        <v>18121</v>
      </c>
      <c r="D97" s="1" t="s">
        <v>35</v>
      </c>
      <c r="E97" s="1" t="s">
        <v>57</v>
      </c>
      <c r="F97" s="3">
        <v>1132</v>
      </c>
      <c r="G97" s="5" t="s">
        <v>185</v>
      </c>
      <c r="H97" s="5" t="s">
        <v>232</v>
      </c>
      <c r="I97" s="7">
        <f t="shared" si="3"/>
        <v>27</v>
      </c>
      <c r="J97" s="9">
        <f t="shared" si="2"/>
        <v>30564</v>
      </c>
      <c r="K97" s="1"/>
    </row>
    <row r="98" spans="2:11" ht="15" customHeight="1" x14ac:dyDescent="0.25">
      <c r="B98" s="5" t="s">
        <v>201</v>
      </c>
      <c r="C98" s="2">
        <v>59</v>
      </c>
      <c r="D98" s="1" t="s">
        <v>235</v>
      </c>
      <c r="E98" s="1" t="s">
        <v>236</v>
      </c>
      <c r="F98" s="3">
        <v>900</v>
      </c>
      <c r="G98" s="5" t="s">
        <v>185</v>
      </c>
      <c r="H98" s="5" t="s">
        <v>232</v>
      </c>
      <c r="I98" s="7">
        <f t="shared" si="3"/>
        <v>27</v>
      </c>
      <c r="J98" s="9">
        <f t="shared" si="2"/>
        <v>24300</v>
      </c>
      <c r="K98" s="1"/>
    </row>
    <row r="99" spans="2:11" ht="15" customHeight="1" x14ac:dyDescent="0.25">
      <c r="B99" s="5" t="s">
        <v>176</v>
      </c>
      <c r="C99" s="2">
        <v>1965</v>
      </c>
      <c r="D99" s="15" t="s">
        <v>346</v>
      </c>
      <c r="E99" s="1" t="s">
        <v>83</v>
      </c>
      <c r="F99" s="3">
        <v>278.04000000000002</v>
      </c>
      <c r="G99" s="5" t="s">
        <v>227</v>
      </c>
      <c r="H99" s="5" t="s">
        <v>232</v>
      </c>
      <c r="I99" s="7">
        <f t="shared" si="3"/>
        <v>-4</v>
      </c>
      <c r="J99" s="9">
        <f t="shared" si="2"/>
        <v>-1112.1600000000001</v>
      </c>
      <c r="K99" s="1"/>
    </row>
    <row r="100" spans="2:11" ht="15" customHeight="1" x14ac:dyDescent="0.25">
      <c r="B100" s="5" t="s">
        <v>167</v>
      </c>
      <c r="C100" s="2">
        <v>591</v>
      </c>
      <c r="D100" s="1" t="s">
        <v>34</v>
      </c>
      <c r="E100" s="1" t="s">
        <v>91</v>
      </c>
      <c r="F100" s="3">
        <v>7800</v>
      </c>
      <c r="G100" s="5" t="s">
        <v>185</v>
      </c>
      <c r="H100" s="5" t="s">
        <v>232</v>
      </c>
      <c r="I100" s="7">
        <f t="shared" si="3"/>
        <v>27</v>
      </c>
      <c r="J100" s="9">
        <f t="shared" si="2"/>
        <v>210600</v>
      </c>
      <c r="K100" s="1"/>
    </row>
    <row r="101" spans="2:11" ht="15" customHeight="1" x14ac:dyDescent="0.25">
      <c r="B101" s="5" t="s">
        <v>134</v>
      </c>
      <c r="C101" s="2">
        <v>194</v>
      </c>
      <c r="D101" s="15" t="s">
        <v>38</v>
      </c>
      <c r="E101" s="1" t="s">
        <v>46</v>
      </c>
      <c r="F101" s="3">
        <v>4646.58</v>
      </c>
      <c r="G101" s="5" t="s">
        <v>185</v>
      </c>
      <c r="H101" s="5" t="s">
        <v>232</v>
      </c>
      <c r="I101" s="7">
        <f t="shared" si="3"/>
        <v>27</v>
      </c>
      <c r="J101" s="9">
        <f t="shared" si="2"/>
        <v>125457.66</v>
      </c>
      <c r="K101" s="1"/>
    </row>
    <row r="102" spans="2:11" ht="15" customHeight="1" x14ac:dyDescent="0.25">
      <c r="B102" s="5" t="s">
        <v>134</v>
      </c>
      <c r="C102" s="2">
        <v>19021</v>
      </c>
      <c r="D102" s="1" t="s">
        <v>35</v>
      </c>
      <c r="E102" s="1" t="s">
        <v>149</v>
      </c>
      <c r="F102" s="3">
        <v>10032.5</v>
      </c>
      <c r="G102" s="5" t="s">
        <v>185</v>
      </c>
      <c r="H102" s="5" t="s">
        <v>232</v>
      </c>
      <c r="I102" s="7">
        <f t="shared" si="3"/>
        <v>27</v>
      </c>
      <c r="J102" s="9">
        <f t="shared" si="2"/>
        <v>270877.5</v>
      </c>
      <c r="K102" s="1"/>
    </row>
    <row r="103" spans="2:11" ht="15" customHeight="1" x14ac:dyDescent="0.25">
      <c r="B103" s="5" t="s">
        <v>175</v>
      </c>
      <c r="C103" s="2">
        <v>8001</v>
      </c>
      <c r="D103" s="14" t="s">
        <v>351</v>
      </c>
      <c r="E103" s="1" t="s">
        <v>71</v>
      </c>
      <c r="F103" s="3">
        <v>1220</v>
      </c>
      <c r="G103" s="5" t="s">
        <v>237</v>
      </c>
      <c r="H103" s="5" t="s">
        <v>232</v>
      </c>
      <c r="I103" s="7">
        <f t="shared" si="3"/>
        <v>25</v>
      </c>
      <c r="J103" s="9">
        <f t="shared" si="2"/>
        <v>30500</v>
      </c>
      <c r="K103" s="1"/>
    </row>
    <row r="104" spans="2:11" ht="15" customHeight="1" x14ac:dyDescent="0.25">
      <c r="B104" s="5" t="s">
        <v>134</v>
      </c>
      <c r="C104" s="2">
        <v>87941</v>
      </c>
      <c r="D104" s="1" t="s">
        <v>61</v>
      </c>
      <c r="E104" s="1" t="s">
        <v>44</v>
      </c>
      <c r="F104" s="3">
        <v>211.44</v>
      </c>
      <c r="G104" s="5" t="s">
        <v>185</v>
      </c>
      <c r="H104" s="5" t="s">
        <v>232</v>
      </c>
      <c r="I104" s="7">
        <f t="shared" si="3"/>
        <v>27</v>
      </c>
      <c r="J104" s="9">
        <f t="shared" si="2"/>
        <v>5708.88</v>
      </c>
      <c r="K104" s="1"/>
    </row>
    <row r="105" spans="2:11" ht="15" customHeight="1" x14ac:dyDescent="0.25">
      <c r="B105" s="5" t="s">
        <v>163</v>
      </c>
      <c r="C105" s="2">
        <v>212050</v>
      </c>
      <c r="D105" s="1" t="s">
        <v>238</v>
      </c>
      <c r="E105" s="14" t="s">
        <v>356</v>
      </c>
      <c r="F105" s="3">
        <v>27435</v>
      </c>
      <c r="G105" s="5" t="s">
        <v>185</v>
      </c>
      <c r="H105" s="5" t="s">
        <v>232</v>
      </c>
      <c r="I105" s="7">
        <f t="shared" si="3"/>
        <v>27</v>
      </c>
      <c r="J105" s="9">
        <f t="shared" si="2"/>
        <v>740745</v>
      </c>
      <c r="K105" s="1"/>
    </row>
    <row r="106" spans="2:11" ht="15" customHeight="1" x14ac:dyDescent="0.25">
      <c r="B106" s="5" t="s">
        <v>134</v>
      </c>
      <c r="C106" s="2">
        <v>262021</v>
      </c>
      <c r="D106" s="15" t="s">
        <v>338</v>
      </c>
      <c r="E106" s="1" t="s">
        <v>92</v>
      </c>
      <c r="F106" s="3">
        <v>28.45</v>
      </c>
      <c r="G106" s="5" t="s">
        <v>134</v>
      </c>
      <c r="H106" s="5" t="s">
        <v>232</v>
      </c>
      <c r="I106" s="7">
        <f t="shared" si="3"/>
        <v>57</v>
      </c>
      <c r="J106" s="9">
        <f t="shared" si="2"/>
        <v>1621.6499999999999</v>
      </c>
      <c r="K106" s="1"/>
    </row>
    <row r="107" spans="2:11" ht="15" customHeight="1" x14ac:dyDescent="0.25">
      <c r="B107" s="5" t="s">
        <v>186</v>
      </c>
      <c r="C107" s="2">
        <v>160</v>
      </c>
      <c r="D107" s="1" t="s">
        <v>124</v>
      </c>
      <c r="E107" s="1" t="s">
        <v>0</v>
      </c>
      <c r="F107" s="3">
        <v>1100</v>
      </c>
      <c r="G107" s="5" t="s">
        <v>185</v>
      </c>
      <c r="H107" s="5" t="s">
        <v>232</v>
      </c>
      <c r="I107" s="7">
        <f t="shared" si="3"/>
        <v>27</v>
      </c>
      <c r="J107" s="9">
        <f t="shared" si="2"/>
        <v>29700</v>
      </c>
      <c r="K107" s="1"/>
    </row>
    <row r="108" spans="2:11" ht="15" customHeight="1" x14ac:dyDescent="0.25">
      <c r="B108" s="5" t="s">
        <v>186</v>
      </c>
      <c r="C108" s="2">
        <v>159</v>
      </c>
      <c r="D108" s="1" t="s">
        <v>124</v>
      </c>
      <c r="E108" s="1" t="s">
        <v>0</v>
      </c>
      <c r="F108" s="3">
        <v>1200</v>
      </c>
      <c r="G108" s="5" t="s">
        <v>185</v>
      </c>
      <c r="H108" s="5" t="s">
        <v>232</v>
      </c>
      <c r="I108" s="7">
        <f t="shared" si="3"/>
        <v>27</v>
      </c>
      <c r="J108" s="9">
        <f t="shared" si="2"/>
        <v>32400</v>
      </c>
      <c r="K108" s="1"/>
    </row>
    <row r="109" spans="2:11" ht="15" customHeight="1" x14ac:dyDescent="0.25">
      <c r="B109" s="5" t="s">
        <v>186</v>
      </c>
      <c r="C109" s="2">
        <v>416</v>
      </c>
      <c r="D109" s="1" t="s">
        <v>88</v>
      </c>
      <c r="E109" s="18" t="s">
        <v>354</v>
      </c>
      <c r="F109" s="3">
        <v>50</v>
      </c>
      <c r="G109" s="5" t="s">
        <v>186</v>
      </c>
      <c r="H109" s="5" t="s">
        <v>232</v>
      </c>
      <c r="I109" s="7">
        <f t="shared" si="3"/>
        <v>50</v>
      </c>
      <c r="J109" s="9">
        <f t="shared" si="2"/>
        <v>2500</v>
      </c>
      <c r="K109" s="1"/>
    </row>
    <row r="110" spans="2:11" ht="15" customHeight="1" x14ac:dyDescent="0.25">
      <c r="B110" s="5" t="s">
        <v>134</v>
      </c>
      <c r="C110" s="2">
        <v>483</v>
      </c>
      <c r="D110" s="1" t="s">
        <v>123</v>
      </c>
      <c r="E110" s="1" t="s">
        <v>57</v>
      </c>
      <c r="F110" s="3">
        <v>620.79999999999995</v>
      </c>
      <c r="G110" s="5" t="s">
        <v>185</v>
      </c>
      <c r="H110" s="5" t="s">
        <v>232</v>
      </c>
      <c r="I110" s="7">
        <f t="shared" si="3"/>
        <v>27</v>
      </c>
      <c r="J110" s="9">
        <f t="shared" si="2"/>
        <v>16761.599999999999</v>
      </c>
      <c r="K110" s="1"/>
    </row>
    <row r="111" spans="2:11" ht="15" customHeight="1" x14ac:dyDescent="0.25">
      <c r="B111" s="5" t="s">
        <v>134</v>
      </c>
      <c r="C111" s="2">
        <v>2454</v>
      </c>
      <c r="D111" s="15" t="s">
        <v>343</v>
      </c>
      <c r="E111" s="1" t="s">
        <v>93</v>
      </c>
      <c r="F111" s="3">
        <v>31183.93</v>
      </c>
      <c r="G111" s="5" t="s">
        <v>185</v>
      </c>
      <c r="H111" s="5" t="s">
        <v>232</v>
      </c>
      <c r="I111" s="7">
        <f t="shared" si="3"/>
        <v>27</v>
      </c>
      <c r="J111" s="9">
        <f t="shared" si="2"/>
        <v>841966.11</v>
      </c>
      <c r="K111" s="1"/>
    </row>
    <row r="112" spans="2:11" ht="15" customHeight="1" x14ac:dyDescent="0.25">
      <c r="B112" s="5" t="s">
        <v>170</v>
      </c>
      <c r="C112" s="2">
        <v>428</v>
      </c>
      <c r="D112" s="1" t="s">
        <v>88</v>
      </c>
      <c r="E112" s="18" t="s">
        <v>354</v>
      </c>
      <c r="F112" s="3">
        <v>50</v>
      </c>
      <c r="G112" s="5" t="s">
        <v>170</v>
      </c>
      <c r="H112" s="5" t="s">
        <v>232</v>
      </c>
      <c r="I112" s="7">
        <f t="shared" si="3"/>
        <v>47</v>
      </c>
      <c r="J112" s="9">
        <f t="shared" si="2"/>
        <v>2350</v>
      </c>
      <c r="K112" s="1"/>
    </row>
    <row r="113" spans="2:11" ht="15" customHeight="1" x14ac:dyDescent="0.25">
      <c r="B113" s="5" t="s">
        <v>134</v>
      </c>
      <c r="C113" s="2">
        <v>462021</v>
      </c>
      <c r="D113" s="1" t="s">
        <v>23</v>
      </c>
      <c r="E113" s="1" t="s">
        <v>141</v>
      </c>
      <c r="F113" s="3">
        <v>302.39999999999998</v>
      </c>
      <c r="G113" s="5" t="s">
        <v>185</v>
      </c>
      <c r="H113" s="5" t="s">
        <v>232</v>
      </c>
      <c r="I113" s="7">
        <f t="shared" si="3"/>
        <v>27</v>
      </c>
      <c r="J113" s="9">
        <f t="shared" si="2"/>
        <v>8164.7999999999993</v>
      </c>
      <c r="K113" s="1"/>
    </row>
    <row r="114" spans="2:11" ht="15" customHeight="1" x14ac:dyDescent="0.25">
      <c r="B114" s="5" t="s">
        <v>204</v>
      </c>
      <c r="C114" s="2">
        <v>1116</v>
      </c>
      <c r="D114" s="15" t="s">
        <v>358</v>
      </c>
      <c r="E114" s="1" t="s">
        <v>44</v>
      </c>
      <c r="F114" s="3">
        <v>85.55</v>
      </c>
      <c r="G114" s="5" t="s">
        <v>204</v>
      </c>
      <c r="H114" s="5" t="s">
        <v>232</v>
      </c>
      <c r="I114" s="7">
        <f t="shared" si="3"/>
        <v>48</v>
      </c>
      <c r="J114" s="9">
        <f t="shared" si="2"/>
        <v>4106.3999999999996</v>
      </c>
      <c r="K114" s="1"/>
    </row>
    <row r="115" spans="2:11" ht="15" customHeight="1" x14ac:dyDescent="0.25">
      <c r="B115" s="5" t="s">
        <v>204</v>
      </c>
      <c r="C115" s="2">
        <v>1117</v>
      </c>
      <c r="D115" s="15" t="s">
        <v>358</v>
      </c>
      <c r="E115" s="1" t="s">
        <v>44</v>
      </c>
      <c r="F115" s="3">
        <v>71.7</v>
      </c>
      <c r="G115" s="5" t="s">
        <v>204</v>
      </c>
      <c r="H115" s="5" t="s">
        <v>232</v>
      </c>
      <c r="I115" s="7">
        <f t="shared" si="3"/>
        <v>48</v>
      </c>
      <c r="J115" s="9">
        <f t="shared" si="2"/>
        <v>3441.6000000000004</v>
      </c>
      <c r="K115" s="1"/>
    </row>
    <row r="116" spans="2:11" ht="15" customHeight="1" x14ac:dyDescent="0.25">
      <c r="B116" s="5" t="s">
        <v>239</v>
      </c>
      <c r="C116" s="2">
        <v>436</v>
      </c>
      <c r="D116" s="1" t="s">
        <v>88</v>
      </c>
      <c r="E116" s="18" t="s">
        <v>354</v>
      </c>
      <c r="F116" s="3">
        <v>50</v>
      </c>
      <c r="G116" s="5" t="s">
        <v>239</v>
      </c>
      <c r="H116" s="5" t="s">
        <v>232</v>
      </c>
      <c r="I116" s="7">
        <f t="shared" si="3"/>
        <v>43</v>
      </c>
      <c r="J116" s="9">
        <f t="shared" si="2"/>
        <v>2150</v>
      </c>
      <c r="K116" s="1"/>
    </row>
    <row r="117" spans="2:11" ht="15" customHeight="1" x14ac:dyDescent="0.25">
      <c r="B117" s="5" t="s">
        <v>207</v>
      </c>
      <c r="C117" s="2">
        <v>48002</v>
      </c>
      <c r="D117" s="1" t="s">
        <v>195</v>
      </c>
      <c r="E117" s="1" t="s">
        <v>85</v>
      </c>
      <c r="F117" s="3">
        <v>15185.6</v>
      </c>
      <c r="G117" s="5" t="s">
        <v>207</v>
      </c>
      <c r="H117" s="5" t="s">
        <v>232</v>
      </c>
      <c r="I117" s="7">
        <f t="shared" si="3"/>
        <v>35</v>
      </c>
      <c r="J117" s="9">
        <f t="shared" si="2"/>
        <v>531496</v>
      </c>
      <c r="K117" s="1"/>
    </row>
    <row r="118" spans="2:11" ht="15" customHeight="1" x14ac:dyDescent="0.25">
      <c r="B118" s="5" t="s">
        <v>211</v>
      </c>
      <c r="C118" s="2">
        <v>84</v>
      </c>
      <c r="D118" s="1" t="s">
        <v>89</v>
      </c>
      <c r="E118" s="1" t="s">
        <v>0</v>
      </c>
      <c r="F118" s="3">
        <v>16184</v>
      </c>
      <c r="G118" s="5" t="s">
        <v>227</v>
      </c>
      <c r="H118" s="5" t="s">
        <v>232</v>
      </c>
      <c r="I118" s="7">
        <f t="shared" si="3"/>
        <v>-4</v>
      </c>
      <c r="J118" s="9">
        <f t="shared" si="2"/>
        <v>-64736</v>
      </c>
      <c r="K118" s="1"/>
    </row>
    <row r="119" spans="2:11" ht="15" customHeight="1" x14ac:dyDescent="0.25">
      <c r="B119" s="5" t="s">
        <v>211</v>
      </c>
      <c r="C119" s="2">
        <v>85</v>
      </c>
      <c r="D119" s="1" t="s">
        <v>89</v>
      </c>
      <c r="E119" s="1" t="s">
        <v>0</v>
      </c>
      <c r="F119" s="3">
        <v>355</v>
      </c>
      <c r="G119" s="5" t="s">
        <v>227</v>
      </c>
      <c r="H119" s="5" t="s">
        <v>232</v>
      </c>
      <c r="I119" s="7">
        <f t="shared" si="3"/>
        <v>-4</v>
      </c>
      <c r="J119" s="9">
        <f t="shared" si="2"/>
        <v>-1420</v>
      </c>
      <c r="K119" s="1"/>
    </row>
    <row r="120" spans="2:11" ht="15" customHeight="1" x14ac:dyDescent="0.25">
      <c r="B120" s="5" t="s">
        <v>185</v>
      </c>
      <c r="C120" s="2">
        <v>82021</v>
      </c>
      <c r="D120" s="15" t="s">
        <v>338</v>
      </c>
      <c r="E120" s="1" t="s">
        <v>83</v>
      </c>
      <c r="F120" s="3">
        <v>75.650000000000006</v>
      </c>
      <c r="G120" s="5" t="s">
        <v>185</v>
      </c>
      <c r="H120" s="5" t="s">
        <v>232</v>
      </c>
      <c r="I120" s="7">
        <f t="shared" si="3"/>
        <v>27</v>
      </c>
      <c r="J120" s="9">
        <f t="shared" si="2"/>
        <v>2042.5500000000002</v>
      </c>
      <c r="K120" s="1"/>
    </row>
    <row r="121" spans="2:11" ht="15" customHeight="1" x14ac:dyDescent="0.25">
      <c r="B121" s="5" t="s">
        <v>240</v>
      </c>
      <c r="C121" s="2">
        <v>476</v>
      </c>
      <c r="D121" s="1" t="s">
        <v>88</v>
      </c>
      <c r="E121" s="18" t="s">
        <v>354</v>
      </c>
      <c r="F121" s="3">
        <v>50</v>
      </c>
      <c r="G121" s="5" t="s">
        <v>240</v>
      </c>
      <c r="H121" s="5" t="s">
        <v>232</v>
      </c>
      <c r="I121" s="7">
        <f t="shared" si="3"/>
        <v>19</v>
      </c>
      <c r="J121" s="9">
        <f t="shared" si="2"/>
        <v>950</v>
      </c>
      <c r="K121" s="1"/>
    </row>
    <row r="122" spans="2:11" ht="15" customHeight="1" x14ac:dyDescent="0.25">
      <c r="B122" s="5" t="s">
        <v>185</v>
      </c>
      <c r="C122" s="2">
        <v>122021</v>
      </c>
      <c r="D122" s="15" t="s">
        <v>338</v>
      </c>
      <c r="E122" s="1" t="s">
        <v>92</v>
      </c>
      <c r="F122" s="3">
        <v>22.7</v>
      </c>
      <c r="G122" s="5" t="s">
        <v>185</v>
      </c>
      <c r="H122" s="5" t="s">
        <v>232</v>
      </c>
      <c r="I122" s="7">
        <f t="shared" si="3"/>
        <v>27</v>
      </c>
      <c r="J122" s="9">
        <f t="shared" si="2"/>
        <v>612.9</v>
      </c>
      <c r="K122" s="1"/>
    </row>
    <row r="123" spans="2:11" ht="15" customHeight="1" x14ac:dyDescent="0.25">
      <c r="B123" s="5" t="s">
        <v>187</v>
      </c>
      <c r="C123" s="2">
        <v>522019</v>
      </c>
      <c r="D123" s="1" t="s">
        <v>18</v>
      </c>
      <c r="E123" s="15" t="s">
        <v>328</v>
      </c>
      <c r="F123" s="3">
        <v>7373.38</v>
      </c>
      <c r="G123" s="5" t="s">
        <v>241</v>
      </c>
      <c r="H123" s="5" t="s">
        <v>241</v>
      </c>
      <c r="I123" s="7">
        <f t="shared" si="3"/>
        <v>0</v>
      </c>
      <c r="J123" s="9">
        <f t="shared" si="2"/>
        <v>0</v>
      </c>
      <c r="K123" s="1"/>
    </row>
    <row r="124" spans="2:11" ht="15" customHeight="1" x14ac:dyDescent="0.25">
      <c r="B124" s="5" t="s">
        <v>187</v>
      </c>
      <c r="C124" s="2">
        <v>552019</v>
      </c>
      <c r="D124" s="1" t="s">
        <v>18</v>
      </c>
      <c r="E124" s="15" t="s">
        <v>328</v>
      </c>
      <c r="F124" s="3">
        <v>2137.5100000000002</v>
      </c>
      <c r="G124" s="5" t="s">
        <v>241</v>
      </c>
      <c r="H124" s="5" t="s">
        <v>241</v>
      </c>
      <c r="I124" s="7">
        <f t="shared" si="3"/>
        <v>0</v>
      </c>
      <c r="J124" s="9">
        <f t="shared" si="2"/>
        <v>0</v>
      </c>
      <c r="K124" s="1"/>
    </row>
    <row r="125" spans="2:11" ht="15" customHeight="1" x14ac:dyDescent="0.25">
      <c r="B125" s="5" t="s">
        <v>187</v>
      </c>
      <c r="C125" s="2">
        <v>512019</v>
      </c>
      <c r="D125" s="1" t="s">
        <v>18</v>
      </c>
      <c r="E125" s="15" t="s">
        <v>328</v>
      </c>
      <c r="F125" s="3">
        <v>169.7</v>
      </c>
      <c r="G125" s="5" t="s">
        <v>241</v>
      </c>
      <c r="H125" s="5" t="s">
        <v>241</v>
      </c>
      <c r="I125" s="7">
        <f t="shared" si="3"/>
        <v>0</v>
      </c>
      <c r="J125" s="9">
        <f t="shared" si="2"/>
        <v>0</v>
      </c>
      <c r="K125" s="1"/>
    </row>
    <row r="126" spans="2:11" ht="15" customHeight="1" x14ac:dyDescent="0.25">
      <c r="B126" s="5" t="s">
        <v>187</v>
      </c>
      <c r="C126" s="2">
        <v>532019</v>
      </c>
      <c r="D126" s="1" t="s">
        <v>18</v>
      </c>
      <c r="E126" s="15" t="s">
        <v>328</v>
      </c>
      <c r="F126" s="3">
        <v>526.66999999999996</v>
      </c>
      <c r="G126" s="5" t="s">
        <v>241</v>
      </c>
      <c r="H126" s="5" t="s">
        <v>241</v>
      </c>
      <c r="I126" s="7">
        <f t="shared" si="3"/>
        <v>0</v>
      </c>
      <c r="J126" s="9">
        <f t="shared" si="2"/>
        <v>0</v>
      </c>
      <c r="K126" s="1"/>
    </row>
    <row r="127" spans="2:11" ht="15" customHeight="1" x14ac:dyDescent="0.25">
      <c r="B127" s="5" t="s">
        <v>187</v>
      </c>
      <c r="C127" s="2">
        <v>542019</v>
      </c>
      <c r="D127" s="1" t="s">
        <v>18</v>
      </c>
      <c r="E127" s="15" t="s">
        <v>328</v>
      </c>
      <c r="F127" s="3">
        <v>3325</v>
      </c>
      <c r="G127" s="5" t="s">
        <v>241</v>
      </c>
      <c r="H127" s="5" t="s">
        <v>241</v>
      </c>
      <c r="I127" s="7">
        <f t="shared" si="3"/>
        <v>0</v>
      </c>
      <c r="J127" s="9">
        <f t="shared" si="2"/>
        <v>0</v>
      </c>
      <c r="K127" s="1"/>
    </row>
    <row r="128" spans="2:11" ht="15" customHeight="1" x14ac:dyDescent="0.25">
      <c r="B128" s="5" t="s">
        <v>203</v>
      </c>
      <c r="C128" s="2">
        <v>52</v>
      </c>
      <c r="D128" s="1" t="s">
        <v>18</v>
      </c>
      <c r="E128" s="15" t="s">
        <v>328</v>
      </c>
      <c r="F128" s="3">
        <v>7899.8</v>
      </c>
      <c r="G128" s="5" t="s">
        <v>241</v>
      </c>
      <c r="H128" s="5" t="s">
        <v>241</v>
      </c>
      <c r="I128" s="7">
        <f t="shared" si="3"/>
        <v>0</v>
      </c>
      <c r="J128" s="9">
        <f t="shared" si="2"/>
        <v>0</v>
      </c>
      <c r="K128" s="1"/>
    </row>
    <row r="129" spans="2:11" ht="15" customHeight="1" x14ac:dyDescent="0.25">
      <c r="B129" s="5" t="s">
        <v>203</v>
      </c>
      <c r="C129" s="2">
        <v>53</v>
      </c>
      <c r="D129" s="1" t="s">
        <v>18</v>
      </c>
      <c r="E129" s="15" t="s">
        <v>328</v>
      </c>
      <c r="F129" s="3">
        <v>3325</v>
      </c>
      <c r="G129" s="5" t="s">
        <v>241</v>
      </c>
      <c r="H129" s="5" t="s">
        <v>241</v>
      </c>
      <c r="I129" s="7">
        <f t="shared" si="3"/>
        <v>0</v>
      </c>
      <c r="J129" s="9">
        <f t="shared" si="2"/>
        <v>0</v>
      </c>
      <c r="K129" s="1"/>
    </row>
    <row r="130" spans="2:11" ht="15" customHeight="1" x14ac:dyDescent="0.25">
      <c r="B130" s="5" t="s">
        <v>203</v>
      </c>
      <c r="C130" s="2">
        <v>54</v>
      </c>
      <c r="D130" s="1" t="s">
        <v>18</v>
      </c>
      <c r="E130" s="15" t="s">
        <v>328</v>
      </c>
      <c r="F130" s="3">
        <v>2375</v>
      </c>
      <c r="G130" s="5" t="s">
        <v>241</v>
      </c>
      <c r="H130" s="5" t="s">
        <v>241</v>
      </c>
      <c r="I130" s="7">
        <f t="shared" si="3"/>
        <v>0</v>
      </c>
      <c r="J130" s="9">
        <f t="shared" si="2"/>
        <v>0</v>
      </c>
      <c r="K130" s="1"/>
    </row>
    <row r="131" spans="2:11" ht="15" customHeight="1" x14ac:dyDescent="0.25">
      <c r="B131" s="5" t="s">
        <v>45</v>
      </c>
      <c r="C131" s="2">
        <v>114</v>
      </c>
      <c r="D131" s="1" t="s">
        <v>18</v>
      </c>
      <c r="E131" s="15" t="s">
        <v>328</v>
      </c>
      <c r="F131" s="3">
        <v>7900</v>
      </c>
      <c r="G131" s="5" t="s">
        <v>241</v>
      </c>
      <c r="H131" s="5" t="s">
        <v>241</v>
      </c>
      <c r="I131" s="7">
        <f t="shared" si="3"/>
        <v>0</v>
      </c>
      <c r="J131" s="9">
        <f t="shared" si="2"/>
        <v>0</v>
      </c>
      <c r="K131" s="1"/>
    </row>
    <row r="132" spans="2:11" ht="15" customHeight="1" x14ac:dyDescent="0.25">
      <c r="B132" s="5" t="s">
        <v>45</v>
      </c>
      <c r="C132" s="2">
        <v>115</v>
      </c>
      <c r="D132" s="1" t="s">
        <v>18</v>
      </c>
      <c r="E132" s="15" t="s">
        <v>328</v>
      </c>
      <c r="F132" s="3">
        <v>3325</v>
      </c>
      <c r="G132" s="5" t="s">
        <v>241</v>
      </c>
      <c r="H132" s="5" t="s">
        <v>241</v>
      </c>
      <c r="I132" s="7">
        <f t="shared" si="3"/>
        <v>0</v>
      </c>
      <c r="J132" s="9">
        <f t="shared" si="2"/>
        <v>0</v>
      </c>
      <c r="K132" s="1"/>
    </row>
    <row r="133" spans="2:11" ht="15" customHeight="1" x14ac:dyDescent="0.25">
      <c r="B133" s="5" t="s">
        <v>45</v>
      </c>
      <c r="C133" s="2">
        <v>116</v>
      </c>
      <c r="D133" s="1" t="s">
        <v>18</v>
      </c>
      <c r="E133" s="15" t="s">
        <v>328</v>
      </c>
      <c r="F133" s="3">
        <v>2375</v>
      </c>
      <c r="G133" s="5" t="s">
        <v>241</v>
      </c>
      <c r="H133" s="5" t="s">
        <v>241</v>
      </c>
      <c r="I133" s="7">
        <f t="shared" si="3"/>
        <v>0</v>
      </c>
      <c r="J133" s="9">
        <f t="shared" si="2"/>
        <v>0</v>
      </c>
      <c r="K133" s="1"/>
    </row>
    <row r="134" spans="2:11" ht="15" customHeight="1" x14ac:dyDescent="0.25">
      <c r="B134" s="5" t="s">
        <v>45</v>
      </c>
      <c r="C134" s="2">
        <v>117</v>
      </c>
      <c r="D134" s="1" t="s">
        <v>18</v>
      </c>
      <c r="E134" s="15" t="s">
        <v>150</v>
      </c>
      <c r="F134" s="3">
        <v>6106.42</v>
      </c>
      <c r="G134" s="5" t="s">
        <v>241</v>
      </c>
      <c r="H134" s="5" t="s">
        <v>241</v>
      </c>
      <c r="I134" s="7">
        <f t="shared" si="3"/>
        <v>0</v>
      </c>
      <c r="J134" s="9">
        <f t="shared" ref="J134:J197" si="4">F134*I134</f>
        <v>0</v>
      </c>
      <c r="K134" s="1"/>
    </row>
    <row r="135" spans="2:11" ht="15" customHeight="1" x14ac:dyDescent="0.25">
      <c r="B135" s="5" t="s">
        <v>171</v>
      </c>
      <c r="C135" s="2">
        <v>5221</v>
      </c>
      <c r="D135" s="1" t="s">
        <v>122</v>
      </c>
      <c r="E135" s="1" t="s">
        <v>143</v>
      </c>
      <c r="F135" s="3">
        <v>20200</v>
      </c>
      <c r="G135" s="5" t="s">
        <v>111</v>
      </c>
      <c r="H135" s="5" t="s">
        <v>241</v>
      </c>
      <c r="I135" s="7">
        <f t="shared" ref="I135:I198" si="5">IF(OR(G135=0,H135=0),0,H135-G135)</f>
        <v>120</v>
      </c>
      <c r="J135" s="9">
        <f t="shared" si="4"/>
        <v>2424000</v>
      </c>
      <c r="K135" s="1"/>
    </row>
    <row r="136" spans="2:11" ht="15" customHeight="1" x14ac:dyDescent="0.25">
      <c r="B136" s="5" t="s">
        <v>243</v>
      </c>
      <c r="C136" s="2">
        <v>49</v>
      </c>
      <c r="D136" s="14" t="s">
        <v>244</v>
      </c>
      <c r="E136" s="15" t="s">
        <v>0</v>
      </c>
      <c r="F136" s="3">
        <v>360</v>
      </c>
      <c r="G136" s="11" t="s">
        <v>182</v>
      </c>
      <c r="H136" s="5" t="s">
        <v>241</v>
      </c>
      <c r="I136" s="7">
        <f t="shared" si="5"/>
        <v>27</v>
      </c>
      <c r="J136" s="9">
        <f t="shared" si="4"/>
        <v>9720</v>
      </c>
      <c r="K136" s="1"/>
    </row>
    <row r="137" spans="2:11" ht="15" customHeight="1" x14ac:dyDescent="0.25">
      <c r="B137" s="5" t="s">
        <v>243</v>
      </c>
      <c r="C137" s="2">
        <v>50</v>
      </c>
      <c r="D137" s="14" t="s">
        <v>244</v>
      </c>
      <c r="E137" s="15" t="s">
        <v>0</v>
      </c>
      <c r="F137" s="3">
        <v>1386</v>
      </c>
      <c r="G137" s="11" t="s">
        <v>182</v>
      </c>
      <c r="H137" s="5" t="s">
        <v>241</v>
      </c>
      <c r="I137" s="7">
        <f t="shared" si="5"/>
        <v>27</v>
      </c>
      <c r="J137" s="9">
        <f t="shared" si="4"/>
        <v>37422</v>
      </c>
      <c r="K137" s="1"/>
    </row>
    <row r="138" spans="2:11" ht="15" customHeight="1" x14ac:dyDescent="0.25">
      <c r="B138" s="5" t="s">
        <v>157</v>
      </c>
      <c r="C138" s="2">
        <v>12036</v>
      </c>
      <c r="D138" s="1" t="s">
        <v>30</v>
      </c>
      <c r="E138" s="1" t="s">
        <v>90</v>
      </c>
      <c r="F138" s="3">
        <v>1000</v>
      </c>
      <c r="G138" s="5" t="s">
        <v>134</v>
      </c>
      <c r="H138" s="5" t="s">
        <v>241</v>
      </c>
      <c r="I138" s="7">
        <f t="shared" si="5"/>
        <v>58</v>
      </c>
      <c r="J138" s="9">
        <f t="shared" si="4"/>
        <v>58000</v>
      </c>
      <c r="K138" s="1"/>
    </row>
    <row r="139" spans="2:11" ht="15" customHeight="1" x14ac:dyDescent="0.25">
      <c r="B139" s="5" t="s">
        <v>162</v>
      </c>
      <c r="C139" s="2">
        <v>12219</v>
      </c>
      <c r="D139" s="1" t="s">
        <v>30</v>
      </c>
      <c r="E139" s="14" t="s">
        <v>356</v>
      </c>
      <c r="F139" s="3">
        <v>243</v>
      </c>
      <c r="G139" s="5" t="s">
        <v>134</v>
      </c>
      <c r="H139" s="5" t="s">
        <v>241</v>
      </c>
      <c r="I139" s="7">
        <f t="shared" si="5"/>
        <v>58</v>
      </c>
      <c r="J139" s="9">
        <f t="shared" si="4"/>
        <v>14094</v>
      </c>
      <c r="K139" s="1"/>
    </row>
    <row r="140" spans="2:11" ht="15" customHeight="1" x14ac:dyDescent="0.25">
      <c r="B140" s="5" t="s">
        <v>162</v>
      </c>
      <c r="C140" s="2">
        <v>12220</v>
      </c>
      <c r="D140" s="1" t="s">
        <v>30</v>
      </c>
      <c r="E140" s="1" t="s">
        <v>90</v>
      </c>
      <c r="F140" s="3">
        <v>2400</v>
      </c>
      <c r="G140" s="5" t="s">
        <v>134</v>
      </c>
      <c r="H140" s="5" t="s">
        <v>241</v>
      </c>
      <c r="I140" s="7">
        <f t="shared" si="5"/>
        <v>58</v>
      </c>
      <c r="J140" s="9">
        <f t="shared" si="4"/>
        <v>139200</v>
      </c>
      <c r="K140" s="1"/>
    </row>
    <row r="141" spans="2:11" ht="15" customHeight="1" x14ac:dyDescent="0.25">
      <c r="B141" s="5" t="s">
        <v>162</v>
      </c>
      <c r="C141" s="2">
        <v>12216</v>
      </c>
      <c r="D141" s="1" t="s">
        <v>30</v>
      </c>
      <c r="E141" s="1" t="s">
        <v>44</v>
      </c>
      <c r="F141" s="3">
        <v>80</v>
      </c>
      <c r="G141" s="5" t="s">
        <v>134</v>
      </c>
      <c r="H141" s="5" t="s">
        <v>241</v>
      </c>
      <c r="I141" s="7">
        <f t="shared" si="5"/>
        <v>58</v>
      </c>
      <c r="J141" s="9">
        <f t="shared" si="4"/>
        <v>4640</v>
      </c>
      <c r="K141" s="1"/>
    </row>
    <row r="142" spans="2:11" ht="15" customHeight="1" x14ac:dyDescent="0.25">
      <c r="B142" s="5" t="s">
        <v>162</v>
      </c>
      <c r="C142" s="2">
        <v>12215</v>
      </c>
      <c r="D142" s="1" t="s">
        <v>30</v>
      </c>
      <c r="E142" s="1" t="s">
        <v>90</v>
      </c>
      <c r="F142" s="3">
        <v>395</v>
      </c>
      <c r="G142" s="5" t="s">
        <v>134</v>
      </c>
      <c r="H142" s="5" t="s">
        <v>241</v>
      </c>
      <c r="I142" s="7">
        <f t="shared" si="5"/>
        <v>58</v>
      </c>
      <c r="J142" s="9">
        <f t="shared" si="4"/>
        <v>22910</v>
      </c>
      <c r="K142" s="1"/>
    </row>
    <row r="143" spans="2:11" ht="15" customHeight="1" x14ac:dyDescent="0.25">
      <c r="B143" s="5" t="s">
        <v>162</v>
      </c>
      <c r="C143" s="2">
        <v>12217</v>
      </c>
      <c r="D143" s="1" t="s">
        <v>30</v>
      </c>
      <c r="E143" s="1" t="s">
        <v>90</v>
      </c>
      <c r="F143" s="3">
        <v>660</v>
      </c>
      <c r="G143" s="5" t="s">
        <v>134</v>
      </c>
      <c r="H143" s="5" t="s">
        <v>241</v>
      </c>
      <c r="I143" s="7">
        <f t="shared" si="5"/>
        <v>58</v>
      </c>
      <c r="J143" s="9">
        <f t="shared" si="4"/>
        <v>38280</v>
      </c>
      <c r="K143" s="1"/>
    </row>
    <row r="144" spans="2:11" ht="15" customHeight="1" x14ac:dyDescent="0.25">
      <c r="B144" s="5" t="s">
        <v>162</v>
      </c>
      <c r="C144" s="2">
        <v>12218</v>
      </c>
      <c r="D144" s="1" t="s">
        <v>30</v>
      </c>
      <c r="E144" s="1" t="s">
        <v>90</v>
      </c>
      <c r="F144" s="3">
        <v>781.3</v>
      </c>
      <c r="G144" s="5" t="s">
        <v>134</v>
      </c>
      <c r="H144" s="5" t="s">
        <v>241</v>
      </c>
      <c r="I144" s="7">
        <f t="shared" si="5"/>
        <v>58</v>
      </c>
      <c r="J144" s="9">
        <f t="shared" si="4"/>
        <v>45315.399999999994</v>
      </c>
      <c r="K144" s="1"/>
    </row>
    <row r="145" spans="2:11" ht="15" customHeight="1" x14ac:dyDescent="0.25">
      <c r="B145" s="5" t="s">
        <v>163</v>
      </c>
      <c r="C145" s="2">
        <v>12274</v>
      </c>
      <c r="D145" s="1" t="s">
        <v>30</v>
      </c>
      <c r="E145" s="1" t="s">
        <v>90</v>
      </c>
      <c r="F145" s="3">
        <v>120</v>
      </c>
      <c r="G145" s="5" t="s">
        <v>134</v>
      </c>
      <c r="H145" s="5" t="s">
        <v>241</v>
      </c>
      <c r="I145" s="7">
        <f t="shared" si="5"/>
        <v>58</v>
      </c>
      <c r="J145" s="9">
        <f t="shared" si="4"/>
        <v>6960</v>
      </c>
      <c r="K145" s="1"/>
    </row>
    <row r="146" spans="2:11" ht="15" customHeight="1" x14ac:dyDescent="0.25">
      <c r="B146" s="5" t="s">
        <v>163</v>
      </c>
      <c r="C146" s="2">
        <v>12276</v>
      </c>
      <c r="D146" s="1" t="s">
        <v>30</v>
      </c>
      <c r="E146" s="1" t="s">
        <v>44</v>
      </c>
      <c r="F146" s="3">
        <v>540</v>
      </c>
      <c r="G146" s="5" t="s">
        <v>134</v>
      </c>
      <c r="H146" s="5" t="s">
        <v>241</v>
      </c>
      <c r="I146" s="7">
        <f t="shared" si="5"/>
        <v>58</v>
      </c>
      <c r="J146" s="9">
        <f t="shared" si="4"/>
        <v>31320</v>
      </c>
      <c r="K146" s="1"/>
    </row>
    <row r="147" spans="2:11" ht="15" customHeight="1" x14ac:dyDescent="0.25">
      <c r="B147" s="5" t="s">
        <v>163</v>
      </c>
      <c r="C147" s="2">
        <v>12277</v>
      </c>
      <c r="D147" s="1" t="s">
        <v>30</v>
      </c>
      <c r="E147" s="14" t="s">
        <v>356</v>
      </c>
      <c r="F147" s="3">
        <v>660</v>
      </c>
      <c r="G147" s="5" t="s">
        <v>134</v>
      </c>
      <c r="H147" s="5" t="s">
        <v>241</v>
      </c>
      <c r="I147" s="7">
        <f t="shared" si="5"/>
        <v>58</v>
      </c>
      <c r="J147" s="9">
        <f t="shared" si="4"/>
        <v>38280</v>
      </c>
      <c r="K147" s="1"/>
    </row>
    <row r="148" spans="2:11" ht="15" customHeight="1" x14ac:dyDescent="0.25">
      <c r="B148" s="5" t="s">
        <v>163</v>
      </c>
      <c r="C148" s="2">
        <v>12278</v>
      </c>
      <c r="D148" s="1" t="s">
        <v>30</v>
      </c>
      <c r="E148" s="14" t="s">
        <v>356</v>
      </c>
      <c r="F148" s="3">
        <v>450</v>
      </c>
      <c r="G148" s="5" t="s">
        <v>134</v>
      </c>
      <c r="H148" s="5" t="s">
        <v>241</v>
      </c>
      <c r="I148" s="7">
        <f t="shared" si="5"/>
        <v>58</v>
      </c>
      <c r="J148" s="9">
        <f t="shared" si="4"/>
        <v>26100</v>
      </c>
      <c r="K148" s="1"/>
    </row>
    <row r="149" spans="2:11" ht="15" customHeight="1" x14ac:dyDescent="0.25">
      <c r="B149" s="5" t="s">
        <v>163</v>
      </c>
      <c r="C149" s="2">
        <v>12275</v>
      </c>
      <c r="D149" s="1" t="s">
        <v>30</v>
      </c>
      <c r="E149" s="14" t="s">
        <v>356</v>
      </c>
      <c r="F149" s="3">
        <v>310</v>
      </c>
      <c r="G149" s="5" t="s">
        <v>134</v>
      </c>
      <c r="H149" s="5" t="s">
        <v>241</v>
      </c>
      <c r="I149" s="7">
        <f t="shared" si="5"/>
        <v>58</v>
      </c>
      <c r="J149" s="9">
        <f t="shared" si="4"/>
        <v>17980</v>
      </c>
      <c r="K149" s="1"/>
    </row>
    <row r="150" spans="2:11" ht="15" customHeight="1" x14ac:dyDescent="0.25">
      <c r="B150" s="5" t="s">
        <v>165</v>
      </c>
      <c r="C150" s="2">
        <v>12346</v>
      </c>
      <c r="D150" s="1" t="s">
        <v>30</v>
      </c>
      <c r="E150" s="1" t="s">
        <v>90</v>
      </c>
      <c r="F150" s="3">
        <v>48.43</v>
      </c>
      <c r="G150" s="5" t="s">
        <v>185</v>
      </c>
      <c r="H150" s="5" t="s">
        <v>241</v>
      </c>
      <c r="I150" s="7">
        <f t="shared" si="5"/>
        <v>28</v>
      </c>
      <c r="J150" s="9">
        <f t="shared" si="4"/>
        <v>1356.04</v>
      </c>
      <c r="K150" s="1"/>
    </row>
    <row r="151" spans="2:11" ht="15" customHeight="1" x14ac:dyDescent="0.25">
      <c r="B151" s="5" t="s">
        <v>165</v>
      </c>
      <c r="C151" s="2">
        <v>12347</v>
      </c>
      <c r="D151" s="1" t="s">
        <v>30</v>
      </c>
      <c r="E151" s="1" t="s">
        <v>90</v>
      </c>
      <c r="F151" s="3">
        <v>207.29</v>
      </c>
      <c r="G151" s="5" t="s">
        <v>185</v>
      </c>
      <c r="H151" s="5" t="s">
        <v>241</v>
      </c>
      <c r="I151" s="7">
        <f t="shared" si="5"/>
        <v>28</v>
      </c>
      <c r="J151" s="9">
        <f t="shared" si="4"/>
        <v>5804.12</v>
      </c>
      <c r="K151" s="1"/>
    </row>
    <row r="152" spans="2:11" ht="15" customHeight="1" x14ac:dyDescent="0.25">
      <c r="B152" s="5" t="s">
        <v>165</v>
      </c>
      <c r="C152" s="2">
        <v>12344</v>
      </c>
      <c r="D152" s="1" t="s">
        <v>30</v>
      </c>
      <c r="E152" s="1" t="s">
        <v>90</v>
      </c>
      <c r="F152" s="3">
        <v>164.18</v>
      </c>
      <c r="G152" s="5" t="s">
        <v>185</v>
      </c>
      <c r="H152" s="5" t="s">
        <v>241</v>
      </c>
      <c r="I152" s="7">
        <f t="shared" si="5"/>
        <v>28</v>
      </c>
      <c r="J152" s="9">
        <f t="shared" si="4"/>
        <v>4597.04</v>
      </c>
      <c r="K152" s="1"/>
    </row>
    <row r="153" spans="2:11" ht="15" customHeight="1" x14ac:dyDescent="0.25">
      <c r="B153" s="5" t="s">
        <v>165</v>
      </c>
      <c r="C153" s="2">
        <v>12345</v>
      </c>
      <c r="D153" s="1" t="s">
        <v>30</v>
      </c>
      <c r="E153" s="1" t="s">
        <v>90</v>
      </c>
      <c r="F153" s="3">
        <v>32.51</v>
      </c>
      <c r="G153" s="5" t="s">
        <v>185</v>
      </c>
      <c r="H153" s="5" t="s">
        <v>241</v>
      </c>
      <c r="I153" s="7">
        <f t="shared" si="5"/>
        <v>28</v>
      </c>
      <c r="J153" s="9">
        <f t="shared" si="4"/>
        <v>910.28</v>
      </c>
      <c r="K153" s="1"/>
    </row>
    <row r="154" spans="2:11" ht="15" customHeight="1" x14ac:dyDescent="0.25">
      <c r="B154" s="5" t="s">
        <v>165</v>
      </c>
      <c r="C154" s="2">
        <v>12342</v>
      </c>
      <c r="D154" s="1" t="s">
        <v>30</v>
      </c>
      <c r="E154" s="1" t="s">
        <v>90</v>
      </c>
      <c r="F154" s="3">
        <v>530.16999999999996</v>
      </c>
      <c r="G154" s="5" t="s">
        <v>185</v>
      </c>
      <c r="H154" s="5" t="s">
        <v>241</v>
      </c>
      <c r="I154" s="7">
        <f t="shared" si="5"/>
        <v>28</v>
      </c>
      <c r="J154" s="9">
        <f t="shared" si="4"/>
        <v>14844.759999999998</v>
      </c>
      <c r="K154" s="1"/>
    </row>
    <row r="155" spans="2:11" ht="15" customHeight="1" x14ac:dyDescent="0.25">
      <c r="B155" s="5" t="s">
        <v>165</v>
      </c>
      <c r="C155" s="2">
        <v>12343</v>
      </c>
      <c r="D155" s="1" t="s">
        <v>30</v>
      </c>
      <c r="E155" s="1" t="s">
        <v>90</v>
      </c>
      <c r="F155" s="3">
        <v>544.1</v>
      </c>
      <c r="G155" s="5" t="s">
        <v>185</v>
      </c>
      <c r="H155" s="5" t="s">
        <v>241</v>
      </c>
      <c r="I155" s="7">
        <f t="shared" si="5"/>
        <v>28</v>
      </c>
      <c r="J155" s="9">
        <f t="shared" si="4"/>
        <v>15234.800000000001</v>
      </c>
      <c r="K155" s="1"/>
    </row>
    <row r="156" spans="2:11" ht="15" customHeight="1" x14ac:dyDescent="0.25">
      <c r="B156" s="5" t="s">
        <v>134</v>
      </c>
      <c r="C156" s="2">
        <v>41227</v>
      </c>
      <c r="D156" s="15" t="s">
        <v>363</v>
      </c>
      <c r="E156" s="1" t="s">
        <v>44</v>
      </c>
      <c r="F156" s="3">
        <v>4830</v>
      </c>
      <c r="G156" s="5" t="s">
        <v>185</v>
      </c>
      <c r="H156" s="5" t="s">
        <v>241</v>
      </c>
      <c r="I156" s="7">
        <f t="shared" si="5"/>
        <v>28</v>
      </c>
      <c r="J156" s="9">
        <f t="shared" si="4"/>
        <v>135240</v>
      </c>
      <c r="K156" s="1"/>
    </row>
    <row r="157" spans="2:11" ht="15" customHeight="1" x14ac:dyDescent="0.25">
      <c r="B157" s="5" t="s">
        <v>134</v>
      </c>
      <c r="C157" s="2">
        <v>42040</v>
      </c>
      <c r="D157" s="15" t="s">
        <v>363</v>
      </c>
      <c r="E157" s="1" t="s">
        <v>44</v>
      </c>
      <c r="F157" s="3">
        <v>1980</v>
      </c>
      <c r="G157" s="5" t="s">
        <v>185</v>
      </c>
      <c r="H157" s="5" t="s">
        <v>241</v>
      </c>
      <c r="I157" s="7">
        <f t="shared" si="5"/>
        <v>28</v>
      </c>
      <c r="J157" s="9">
        <f t="shared" si="4"/>
        <v>55440</v>
      </c>
      <c r="K157" s="1"/>
    </row>
    <row r="158" spans="2:11" ht="15" customHeight="1" x14ac:dyDescent="0.25">
      <c r="B158" s="5" t="s">
        <v>134</v>
      </c>
      <c r="C158" s="2">
        <v>935</v>
      </c>
      <c r="D158" s="18" t="s">
        <v>364</v>
      </c>
      <c r="E158" s="1" t="s">
        <v>142</v>
      </c>
      <c r="F158" s="3">
        <v>2635.75</v>
      </c>
      <c r="G158" s="5" t="s">
        <v>134</v>
      </c>
      <c r="H158" s="5" t="s">
        <v>241</v>
      </c>
      <c r="I158" s="7">
        <f t="shared" si="5"/>
        <v>58</v>
      </c>
      <c r="J158" s="9">
        <f t="shared" si="4"/>
        <v>152873.5</v>
      </c>
      <c r="K158" s="1"/>
    </row>
    <row r="159" spans="2:11" ht="15" customHeight="1" x14ac:dyDescent="0.25">
      <c r="B159" s="5" t="s">
        <v>188</v>
      </c>
      <c r="C159" s="2">
        <v>12718</v>
      </c>
      <c r="D159" s="1" t="s">
        <v>30</v>
      </c>
      <c r="E159" s="1" t="s">
        <v>90</v>
      </c>
      <c r="F159" s="3">
        <v>2400</v>
      </c>
      <c r="G159" s="5" t="s">
        <v>185</v>
      </c>
      <c r="H159" s="5" t="s">
        <v>241</v>
      </c>
      <c r="I159" s="7">
        <f t="shared" si="5"/>
        <v>28</v>
      </c>
      <c r="J159" s="9">
        <f t="shared" si="4"/>
        <v>67200</v>
      </c>
      <c r="K159" s="1"/>
    </row>
    <row r="160" spans="2:11" ht="15" customHeight="1" x14ac:dyDescent="0.25">
      <c r="B160" s="5" t="s">
        <v>185</v>
      </c>
      <c r="C160" s="2">
        <v>2519</v>
      </c>
      <c r="D160" s="1" t="s">
        <v>40</v>
      </c>
      <c r="E160" s="1" t="s">
        <v>57</v>
      </c>
      <c r="F160" s="3">
        <v>11798.47</v>
      </c>
      <c r="G160" s="5" t="s">
        <v>245</v>
      </c>
      <c r="H160" s="5" t="s">
        <v>241</v>
      </c>
      <c r="I160" s="7">
        <f t="shared" si="5"/>
        <v>-2</v>
      </c>
      <c r="J160" s="9">
        <f t="shared" si="4"/>
        <v>-23596.94</v>
      </c>
      <c r="K160" s="1"/>
    </row>
    <row r="161" spans="2:11" ht="15" customHeight="1" x14ac:dyDescent="0.25">
      <c r="B161" s="5" t="s">
        <v>185</v>
      </c>
      <c r="C161" s="2">
        <v>5706</v>
      </c>
      <c r="D161" s="1" t="s">
        <v>246</v>
      </c>
      <c r="E161" s="1" t="s">
        <v>42</v>
      </c>
      <c r="F161" s="3">
        <v>4269.8999999999996</v>
      </c>
      <c r="G161" s="5" t="s">
        <v>185</v>
      </c>
      <c r="H161" s="5" t="s">
        <v>241</v>
      </c>
      <c r="I161" s="7">
        <f t="shared" si="5"/>
        <v>28</v>
      </c>
      <c r="J161" s="9">
        <f t="shared" si="4"/>
        <v>119557.19999999998</v>
      </c>
      <c r="K161" s="1"/>
    </row>
    <row r="162" spans="2:11" ht="15" customHeight="1" x14ac:dyDescent="0.25">
      <c r="B162" s="5" t="s">
        <v>216</v>
      </c>
      <c r="C162" s="2">
        <v>900860</v>
      </c>
      <c r="D162" s="1" t="s">
        <v>67</v>
      </c>
      <c r="E162" s="1" t="s">
        <v>78</v>
      </c>
      <c r="F162" s="3">
        <v>50579.1</v>
      </c>
      <c r="G162" s="5" t="s">
        <v>247</v>
      </c>
      <c r="H162" s="5" t="s">
        <v>241</v>
      </c>
      <c r="I162" s="7">
        <f t="shared" si="5"/>
        <v>-6</v>
      </c>
      <c r="J162" s="9">
        <f t="shared" si="4"/>
        <v>-303474.59999999998</v>
      </c>
      <c r="K162" s="1"/>
    </row>
    <row r="163" spans="2:11" ht="15" customHeight="1" x14ac:dyDescent="0.25">
      <c r="B163" s="5" t="s">
        <v>185</v>
      </c>
      <c r="C163" s="2">
        <v>2582</v>
      </c>
      <c r="D163" s="1" t="s">
        <v>40</v>
      </c>
      <c r="E163" s="1" t="s">
        <v>57</v>
      </c>
      <c r="F163" s="3">
        <v>10631.89</v>
      </c>
      <c r="G163" s="5" t="s">
        <v>245</v>
      </c>
      <c r="H163" s="5" t="s">
        <v>241</v>
      </c>
      <c r="I163" s="7">
        <f t="shared" si="5"/>
        <v>-2</v>
      </c>
      <c r="J163" s="9">
        <f t="shared" si="4"/>
        <v>-21263.78</v>
      </c>
      <c r="K163" s="1"/>
    </row>
    <row r="164" spans="2:11" ht="15" customHeight="1" x14ac:dyDescent="0.25">
      <c r="B164" s="5" t="s">
        <v>248</v>
      </c>
      <c r="C164" s="2">
        <v>194022</v>
      </c>
      <c r="D164" s="1" t="s">
        <v>55</v>
      </c>
      <c r="E164" s="1" t="s">
        <v>68</v>
      </c>
      <c r="F164" s="3">
        <v>52.63</v>
      </c>
      <c r="G164" s="5" t="s">
        <v>241</v>
      </c>
      <c r="H164" s="5" t="s">
        <v>241</v>
      </c>
      <c r="I164" s="7">
        <f t="shared" si="5"/>
        <v>0</v>
      </c>
      <c r="J164" s="9">
        <f t="shared" si="4"/>
        <v>0</v>
      </c>
      <c r="K164" s="1"/>
    </row>
    <row r="165" spans="2:11" ht="15" customHeight="1" x14ac:dyDescent="0.25">
      <c r="B165" s="5" t="s">
        <v>247</v>
      </c>
      <c r="C165" s="2">
        <v>10865</v>
      </c>
      <c r="D165" s="1" t="s">
        <v>117</v>
      </c>
      <c r="E165" s="1" t="s">
        <v>138</v>
      </c>
      <c r="F165" s="3">
        <v>743.86</v>
      </c>
      <c r="G165" s="5" t="s">
        <v>247</v>
      </c>
      <c r="H165" s="5" t="s">
        <v>241</v>
      </c>
      <c r="I165" s="7">
        <f t="shared" si="5"/>
        <v>-6</v>
      </c>
      <c r="J165" s="9">
        <f t="shared" si="4"/>
        <v>-4463.16</v>
      </c>
      <c r="K165" s="1"/>
    </row>
    <row r="166" spans="2:11" ht="15" customHeight="1" x14ac:dyDescent="0.25">
      <c r="B166" s="5" t="s">
        <v>247</v>
      </c>
      <c r="C166" s="2">
        <v>10866</v>
      </c>
      <c r="D166" s="1" t="s">
        <v>117</v>
      </c>
      <c r="E166" s="1" t="s">
        <v>138</v>
      </c>
      <c r="F166" s="3">
        <v>726.53</v>
      </c>
      <c r="G166" s="5" t="s">
        <v>247</v>
      </c>
      <c r="H166" s="5" t="s">
        <v>241</v>
      </c>
      <c r="I166" s="7">
        <f t="shared" si="5"/>
        <v>-6</v>
      </c>
      <c r="J166" s="9">
        <f t="shared" si="4"/>
        <v>-4359.18</v>
      </c>
      <c r="K166" s="1"/>
    </row>
    <row r="167" spans="2:11" ht="15" customHeight="1" x14ac:dyDescent="0.25">
      <c r="B167" s="5" t="s">
        <v>247</v>
      </c>
      <c r="C167" s="2">
        <v>10867</v>
      </c>
      <c r="D167" s="1" t="s">
        <v>117</v>
      </c>
      <c r="E167" s="1" t="s">
        <v>138</v>
      </c>
      <c r="F167" s="3">
        <v>1021.14</v>
      </c>
      <c r="G167" s="5" t="s">
        <v>247</v>
      </c>
      <c r="H167" s="5" t="s">
        <v>241</v>
      </c>
      <c r="I167" s="7">
        <f t="shared" si="5"/>
        <v>-6</v>
      </c>
      <c r="J167" s="9">
        <f t="shared" si="4"/>
        <v>-6126.84</v>
      </c>
      <c r="K167" s="1"/>
    </row>
    <row r="168" spans="2:11" ht="15" customHeight="1" x14ac:dyDescent="0.25">
      <c r="B168" s="5" t="s">
        <v>59</v>
      </c>
      <c r="C168" s="2">
        <v>2</v>
      </c>
      <c r="D168" s="15" t="s">
        <v>369</v>
      </c>
      <c r="E168" s="1" t="s">
        <v>0</v>
      </c>
      <c r="F168" s="3">
        <v>80</v>
      </c>
      <c r="G168" s="5" t="s">
        <v>111</v>
      </c>
      <c r="H168" s="5" t="s">
        <v>249</v>
      </c>
      <c r="I168" s="7">
        <f t="shared" si="5"/>
        <v>121</v>
      </c>
      <c r="J168" s="9">
        <f t="shared" si="4"/>
        <v>9680</v>
      </c>
      <c r="K168" s="1"/>
    </row>
    <row r="169" spans="2:11" ht="15" customHeight="1" x14ac:dyDescent="0.25">
      <c r="B169" s="5" t="s">
        <v>59</v>
      </c>
      <c r="C169" s="2">
        <v>3</v>
      </c>
      <c r="D169" s="15" t="s">
        <v>369</v>
      </c>
      <c r="E169" s="1" t="s">
        <v>0</v>
      </c>
      <c r="F169" s="3">
        <v>25</v>
      </c>
      <c r="G169" s="5" t="s">
        <v>111</v>
      </c>
      <c r="H169" s="5" t="s">
        <v>249</v>
      </c>
      <c r="I169" s="7">
        <f t="shared" si="5"/>
        <v>121</v>
      </c>
      <c r="J169" s="9">
        <f t="shared" si="4"/>
        <v>3025</v>
      </c>
      <c r="K169" s="1"/>
    </row>
    <row r="170" spans="2:11" ht="15" customHeight="1" x14ac:dyDescent="0.25">
      <c r="B170" s="5" t="s">
        <v>59</v>
      </c>
      <c r="C170" s="2">
        <v>1</v>
      </c>
      <c r="D170" s="15" t="s">
        <v>369</v>
      </c>
      <c r="E170" s="1" t="s">
        <v>0</v>
      </c>
      <c r="F170" s="3">
        <v>30</v>
      </c>
      <c r="G170" s="5" t="s">
        <v>111</v>
      </c>
      <c r="H170" s="5" t="s">
        <v>249</v>
      </c>
      <c r="I170" s="7">
        <f t="shared" si="5"/>
        <v>121</v>
      </c>
      <c r="J170" s="9">
        <f t="shared" si="4"/>
        <v>3630</v>
      </c>
      <c r="K170" s="1"/>
    </row>
    <row r="171" spans="2:11" ht="15" customHeight="1" x14ac:dyDescent="0.25">
      <c r="B171" s="5" t="s">
        <v>104</v>
      </c>
      <c r="C171" s="2">
        <v>6</v>
      </c>
      <c r="D171" s="15" t="s">
        <v>369</v>
      </c>
      <c r="E171" s="1" t="s">
        <v>0</v>
      </c>
      <c r="F171" s="3">
        <v>103.5</v>
      </c>
      <c r="G171" s="5" t="s">
        <v>134</v>
      </c>
      <c r="H171" s="5" t="s">
        <v>249</v>
      </c>
      <c r="I171" s="7">
        <f t="shared" si="5"/>
        <v>59</v>
      </c>
      <c r="J171" s="9">
        <f t="shared" si="4"/>
        <v>6106.5</v>
      </c>
      <c r="K171" s="1"/>
    </row>
    <row r="172" spans="2:11" ht="15" customHeight="1" x14ac:dyDescent="0.25">
      <c r="B172" s="5" t="s">
        <v>106</v>
      </c>
      <c r="C172" s="2">
        <v>8</v>
      </c>
      <c r="D172" s="15" t="s">
        <v>369</v>
      </c>
      <c r="E172" s="1" t="s">
        <v>0</v>
      </c>
      <c r="F172" s="3">
        <v>60</v>
      </c>
      <c r="G172" s="5" t="s">
        <v>134</v>
      </c>
      <c r="H172" s="5" t="s">
        <v>249</v>
      </c>
      <c r="I172" s="7">
        <f t="shared" si="5"/>
        <v>59</v>
      </c>
      <c r="J172" s="9">
        <f t="shared" si="4"/>
        <v>3540</v>
      </c>
      <c r="K172" s="1"/>
    </row>
    <row r="173" spans="2:11" ht="15" customHeight="1" x14ac:dyDescent="0.25">
      <c r="B173" s="5" t="s">
        <v>107</v>
      </c>
      <c r="C173" s="2">
        <v>9</v>
      </c>
      <c r="D173" s="15" t="s">
        <v>369</v>
      </c>
      <c r="E173" s="1" t="s">
        <v>0</v>
      </c>
      <c r="F173" s="3">
        <v>30</v>
      </c>
      <c r="G173" s="5" t="s">
        <v>134</v>
      </c>
      <c r="H173" s="5" t="s">
        <v>249</v>
      </c>
      <c r="I173" s="7">
        <f t="shared" si="5"/>
        <v>59</v>
      </c>
      <c r="J173" s="9">
        <f t="shared" si="4"/>
        <v>1770</v>
      </c>
      <c r="K173" s="1"/>
    </row>
    <row r="174" spans="2:11" ht="15" customHeight="1" x14ac:dyDescent="0.25">
      <c r="B174" s="5" t="s">
        <v>106</v>
      </c>
      <c r="C174" s="2">
        <v>7</v>
      </c>
      <c r="D174" s="15" t="s">
        <v>369</v>
      </c>
      <c r="E174" s="1" t="s">
        <v>0</v>
      </c>
      <c r="F174" s="3">
        <v>200</v>
      </c>
      <c r="G174" s="5" t="s">
        <v>134</v>
      </c>
      <c r="H174" s="5" t="s">
        <v>249</v>
      </c>
      <c r="I174" s="7">
        <f t="shared" si="5"/>
        <v>59</v>
      </c>
      <c r="J174" s="9">
        <f t="shared" si="4"/>
        <v>11800</v>
      </c>
      <c r="K174" s="1"/>
    </row>
    <row r="175" spans="2:11" ht="15" customHeight="1" x14ac:dyDescent="0.25">
      <c r="B175" s="5" t="s">
        <v>105</v>
      </c>
      <c r="C175" s="2">
        <v>10</v>
      </c>
      <c r="D175" s="15" t="s">
        <v>369</v>
      </c>
      <c r="E175" s="1" t="s">
        <v>0</v>
      </c>
      <c r="F175" s="3">
        <v>62.5</v>
      </c>
      <c r="G175" s="5" t="s">
        <v>134</v>
      </c>
      <c r="H175" s="5" t="s">
        <v>249</v>
      </c>
      <c r="I175" s="7">
        <f t="shared" si="5"/>
        <v>59</v>
      </c>
      <c r="J175" s="9">
        <f t="shared" si="4"/>
        <v>3687.5</v>
      </c>
      <c r="K175" s="1"/>
    </row>
    <row r="176" spans="2:11" ht="15" customHeight="1" x14ac:dyDescent="0.25">
      <c r="B176" s="5" t="s">
        <v>108</v>
      </c>
      <c r="C176" s="2">
        <v>13</v>
      </c>
      <c r="D176" s="15" t="s">
        <v>369</v>
      </c>
      <c r="E176" s="1" t="s">
        <v>44</v>
      </c>
      <c r="F176" s="3">
        <v>20</v>
      </c>
      <c r="G176" s="5" t="s">
        <v>134</v>
      </c>
      <c r="H176" s="5" t="s">
        <v>249</v>
      </c>
      <c r="I176" s="7">
        <f t="shared" si="5"/>
        <v>59</v>
      </c>
      <c r="J176" s="9">
        <f t="shared" si="4"/>
        <v>1180</v>
      </c>
      <c r="K176" s="1"/>
    </row>
    <row r="177" spans="2:11" ht="15" customHeight="1" x14ac:dyDescent="0.25">
      <c r="B177" s="5" t="s">
        <v>108</v>
      </c>
      <c r="C177" s="2">
        <v>12</v>
      </c>
      <c r="D177" s="15" t="s">
        <v>369</v>
      </c>
      <c r="E177" s="1" t="s">
        <v>0</v>
      </c>
      <c r="F177" s="3">
        <v>900</v>
      </c>
      <c r="G177" s="5" t="s">
        <v>134</v>
      </c>
      <c r="H177" s="5" t="s">
        <v>249</v>
      </c>
      <c r="I177" s="7">
        <f t="shared" si="5"/>
        <v>59</v>
      </c>
      <c r="J177" s="9">
        <f t="shared" si="4"/>
        <v>53100</v>
      </c>
      <c r="K177" s="1"/>
    </row>
    <row r="178" spans="2:11" ht="15" customHeight="1" x14ac:dyDescent="0.25">
      <c r="B178" s="5" t="s">
        <v>156</v>
      </c>
      <c r="C178" s="2">
        <v>158</v>
      </c>
      <c r="D178" s="1" t="s">
        <v>9</v>
      </c>
      <c r="E178" s="1" t="s">
        <v>151</v>
      </c>
      <c r="F178" s="3">
        <v>846</v>
      </c>
      <c r="G178" s="5" t="s">
        <v>185</v>
      </c>
      <c r="H178" s="5" t="s">
        <v>249</v>
      </c>
      <c r="I178" s="7">
        <f t="shared" si="5"/>
        <v>29</v>
      </c>
      <c r="J178" s="9">
        <f t="shared" si="4"/>
        <v>24534</v>
      </c>
      <c r="K178" s="1"/>
    </row>
    <row r="179" spans="2:11" ht="15" customHeight="1" x14ac:dyDescent="0.25">
      <c r="B179" s="5" t="s">
        <v>159</v>
      </c>
      <c r="C179" s="2">
        <v>17</v>
      </c>
      <c r="D179" s="15" t="s">
        <v>369</v>
      </c>
      <c r="E179" s="1" t="s">
        <v>71</v>
      </c>
      <c r="F179" s="3">
        <v>62.5</v>
      </c>
      <c r="G179" s="5" t="s">
        <v>185</v>
      </c>
      <c r="H179" s="5" t="s">
        <v>249</v>
      </c>
      <c r="I179" s="7">
        <f t="shared" si="5"/>
        <v>29</v>
      </c>
      <c r="J179" s="9">
        <f t="shared" si="4"/>
        <v>1812.5</v>
      </c>
      <c r="K179" s="1"/>
    </row>
    <row r="180" spans="2:11" ht="15" customHeight="1" x14ac:dyDescent="0.25">
      <c r="B180" s="5" t="s">
        <v>159</v>
      </c>
      <c r="C180" s="2">
        <v>18</v>
      </c>
      <c r="D180" s="15" t="s">
        <v>369</v>
      </c>
      <c r="E180" s="1" t="s">
        <v>71</v>
      </c>
      <c r="F180" s="3">
        <v>325</v>
      </c>
      <c r="G180" s="5" t="s">
        <v>185</v>
      </c>
      <c r="H180" s="5" t="s">
        <v>249</v>
      </c>
      <c r="I180" s="7">
        <f t="shared" si="5"/>
        <v>29</v>
      </c>
      <c r="J180" s="9">
        <f t="shared" si="4"/>
        <v>9425</v>
      </c>
      <c r="K180" s="1"/>
    </row>
    <row r="181" spans="2:11" ht="15" customHeight="1" x14ac:dyDescent="0.25">
      <c r="B181" s="5" t="s">
        <v>159</v>
      </c>
      <c r="C181" s="2">
        <v>16</v>
      </c>
      <c r="D181" s="15" t="s">
        <v>369</v>
      </c>
      <c r="E181" s="1" t="s">
        <v>71</v>
      </c>
      <c r="F181" s="3">
        <v>40</v>
      </c>
      <c r="G181" s="5" t="s">
        <v>159</v>
      </c>
      <c r="H181" s="5" t="s">
        <v>249</v>
      </c>
      <c r="I181" s="7">
        <f t="shared" si="5"/>
        <v>109</v>
      </c>
      <c r="J181" s="9">
        <f t="shared" si="4"/>
        <v>4360</v>
      </c>
      <c r="K181" s="1"/>
    </row>
    <row r="182" spans="2:11" ht="15" customHeight="1" x14ac:dyDescent="0.25">
      <c r="B182" s="5" t="s">
        <v>159</v>
      </c>
      <c r="C182" s="2">
        <v>15</v>
      </c>
      <c r="D182" s="15" t="s">
        <v>369</v>
      </c>
      <c r="E182" s="1" t="s">
        <v>71</v>
      </c>
      <c r="F182" s="3">
        <v>330</v>
      </c>
      <c r="G182" s="5" t="s">
        <v>185</v>
      </c>
      <c r="H182" s="5" t="s">
        <v>249</v>
      </c>
      <c r="I182" s="7">
        <f t="shared" si="5"/>
        <v>29</v>
      </c>
      <c r="J182" s="9">
        <f t="shared" si="4"/>
        <v>9570</v>
      </c>
      <c r="K182" s="1"/>
    </row>
    <row r="183" spans="2:11" ht="15" customHeight="1" x14ac:dyDescent="0.25">
      <c r="B183" s="5" t="s">
        <v>159</v>
      </c>
      <c r="C183" s="2">
        <v>14</v>
      </c>
      <c r="D183" s="15" t="s">
        <v>369</v>
      </c>
      <c r="E183" s="1" t="s">
        <v>71</v>
      </c>
      <c r="F183" s="3">
        <v>10</v>
      </c>
      <c r="G183" s="5" t="s">
        <v>185</v>
      </c>
      <c r="H183" s="5" t="s">
        <v>249</v>
      </c>
      <c r="I183" s="7">
        <f t="shared" si="5"/>
        <v>29</v>
      </c>
      <c r="J183" s="9">
        <f t="shared" si="4"/>
        <v>290</v>
      </c>
      <c r="K183" s="1"/>
    </row>
    <row r="184" spans="2:11" ht="15" customHeight="1" x14ac:dyDescent="0.25">
      <c r="B184" s="5" t="s">
        <v>178</v>
      </c>
      <c r="C184" s="2">
        <v>19</v>
      </c>
      <c r="D184" s="15" t="s">
        <v>369</v>
      </c>
      <c r="E184" s="1" t="s">
        <v>71</v>
      </c>
      <c r="F184" s="3">
        <v>20</v>
      </c>
      <c r="G184" s="5" t="s">
        <v>185</v>
      </c>
      <c r="H184" s="5" t="s">
        <v>249</v>
      </c>
      <c r="I184" s="7">
        <f t="shared" si="5"/>
        <v>29</v>
      </c>
      <c r="J184" s="9">
        <f t="shared" si="4"/>
        <v>580</v>
      </c>
      <c r="K184" s="1"/>
    </row>
    <row r="185" spans="2:11" ht="15" customHeight="1" x14ac:dyDescent="0.25">
      <c r="B185" s="5" t="s">
        <v>128</v>
      </c>
      <c r="C185" s="2">
        <v>212216</v>
      </c>
      <c r="D185" s="15" t="s">
        <v>365</v>
      </c>
      <c r="E185" s="1" t="s">
        <v>236</v>
      </c>
      <c r="F185" s="3">
        <v>3316.63</v>
      </c>
      <c r="G185" s="5" t="s">
        <v>167</v>
      </c>
      <c r="H185" s="5" t="s">
        <v>249</v>
      </c>
      <c r="I185" s="7">
        <f t="shared" si="5"/>
        <v>60</v>
      </c>
      <c r="J185" s="9">
        <f t="shared" si="4"/>
        <v>198997.80000000002</v>
      </c>
      <c r="K185" s="1"/>
    </row>
    <row r="186" spans="2:11" ht="15" customHeight="1" x14ac:dyDescent="0.25">
      <c r="B186" s="5" t="s">
        <v>166</v>
      </c>
      <c r="C186" s="2">
        <v>1254</v>
      </c>
      <c r="D186" s="19" t="s">
        <v>366</v>
      </c>
      <c r="E186" s="1" t="s">
        <v>63</v>
      </c>
      <c r="F186" s="3">
        <v>3610</v>
      </c>
      <c r="G186" s="5" t="s">
        <v>185</v>
      </c>
      <c r="H186" s="5" t="s">
        <v>249</v>
      </c>
      <c r="I186" s="7">
        <f t="shared" si="5"/>
        <v>29</v>
      </c>
      <c r="J186" s="9">
        <f t="shared" si="4"/>
        <v>104690</v>
      </c>
      <c r="K186" s="1"/>
    </row>
    <row r="187" spans="2:11" ht="15" customHeight="1" x14ac:dyDescent="0.25">
      <c r="B187" s="5" t="s">
        <v>180</v>
      </c>
      <c r="C187" s="2">
        <v>16421</v>
      </c>
      <c r="D187" s="15" t="s">
        <v>336</v>
      </c>
      <c r="E187" s="1" t="s">
        <v>63</v>
      </c>
      <c r="F187" s="3">
        <v>4500</v>
      </c>
      <c r="G187" s="5" t="s">
        <v>183</v>
      </c>
      <c r="H187" s="5" t="s">
        <v>249</v>
      </c>
      <c r="I187" s="7">
        <f t="shared" si="5"/>
        <v>23</v>
      </c>
      <c r="J187" s="9">
        <f t="shared" si="4"/>
        <v>103500</v>
      </c>
      <c r="K187" s="1"/>
    </row>
    <row r="188" spans="2:11" ht="15" customHeight="1" x14ac:dyDescent="0.25">
      <c r="B188" s="5" t="s">
        <v>134</v>
      </c>
      <c r="C188" s="2">
        <v>160</v>
      </c>
      <c r="D188" s="1" t="s">
        <v>76</v>
      </c>
      <c r="E188" s="14" t="s">
        <v>327</v>
      </c>
      <c r="F188" s="3">
        <v>2816.66</v>
      </c>
      <c r="G188" s="5" t="s">
        <v>185</v>
      </c>
      <c r="H188" s="5" t="s">
        <v>249</v>
      </c>
      <c r="I188" s="7">
        <f t="shared" si="5"/>
        <v>29</v>
      </c>
      <c r="J188" s="9">
        <f t="shared" si="4"/>
        <v>81683.14</v>
      </c>
      <c r="K188" s="1"/>
    </row>
    <row r="189" spans="2:11" ht="15" customHeight="1" x14ac:dyDescent="0.25">
      <c r="B189" s="5" t="s">
        <v>134</v>
      </c>
      <c r="C189" s="2">
        <v>422</v>
      </c>
      <c r="D189" s="1" t="s">
        <v>250</v>
      </c>
      <c r="E189" s="1" t="s">
        <v>0</v>
      </c>
      <c r="F189" s="3">
        <v>6900</v>
      </c>
      <c r="G189" s="5" t="s">
        <v>185</v>
      </c>
      <c r="H189" s="5" t="s">
        <v>249</v>
      </c>
      <c r="I189" s="7">
        <f t="shared" si="5"/>
        <v>29</v>
      </c>
      <c r="J189" s="9">
        <f t="shared" si="4"/>
        <v>200100</v>
      </c>
      <c r="K189" s="1"/>
    </row>
    <row r="190" spans="2:11" ht="15" customHeight="1" x14ac:dyDescent="0.25">
      <c r="B190" s="5" t="s">
        <v>172</v>
      </c>
      <c r="C190" s="2">
        <v>53</v>
      </c>
      <c r="D190" s="1" t="s">
        <v>14</v>
      </c>
      <c r="E190" s="1" t="s">
        <v>144</v>
      </c>
      <c r="F190" s="3">
        <v>801.6</v>
      </c>
      <c r="G190" s="5" t="s">
        <v>172</v>
      </c>
      <c r="H190" s="5" t="s">
        <v>249</v>
      </c>
      <c r="I190" s="7">
        <f t="shared" si="5"/>
        <v>46</v>
      </c>
      <c r="J190" s="9">
        <f t="shared" si="4"/>
        <v>36873.599999999999</v>
      </c>
      <c r="K190" s="1"/>
    </row>
    <row r="191" spans="2:11" ht="15" customHeight="1" x14ac:dyDescent="0.25">
      <c r="B191" s="5" t="s">
        <v>182</v>
      </c>
      <c r="C191" s="2">
        <v>32</v>
      </c>
      <c r="D191" s="1" t="s">
        <v>118</v>
      </c>
      <c r="E191" s="1" t="s">
        <v>147</v>
      </c>
      <c r="F191" s="3">
        <v>2271.1999999999998</v>
      </c>
      <c r="G191" s="5" t="s">
        <v>182</v>
      </c>
      <c r="H191" s="5" t="s">
        <v>249</v>
      </c>
      <c r="I191" s="7">
        <f t="shared" si="5"/>
        <v>28</v>
      </c>
      <c r="J191" s="9">
        <f t="shared" si="4"/>
        <v>63593.599999999991</v>
      </c>
      <c r="K191" s="1"/>
    </row>
    <row r="192" spans="2:11" ht="15" customHeight="1" x14ac:dyDescent="0.25">
      <c r="B192" s="5" t="s">
        <v>182</v>
      </c>
      <c r="C192" s="2">
        <v>20</v>
      </c>
      <c r="D192" s="1" t="s">
        <v>53</v>
      </c>
      <c r="E192" s="1" t="s">
        <v>140</v>
      </c>
      <c r="F192" s="3">
        <v>1079.1199999999999</v>
      </c>
      <c r="G192" s="5" t="s">
        <v>182</v>
      </c>
      <c r="H192" s="5" t="s">
        <v>249</v>
      </c>
      <c r="I192" s="7">
        <f t="shared" si="5"/>
        <v>28</v>
      </c>
      <c r="J192" s="9">
        <f t="shared" si="4"/>
        <v>30215.359999999997</v>
      </c>
      <c r="K192" s="1"/>
    </row>
    <row r="193" spans="2:11" ht="15" customHeight="1" x14ac:dyDescent="0.25">
      <c r="B193" s="5" t="s">
        <v>216</v>
      </c>
      <c r="C193" s="2">
        <v>45</v>
      </c>
      <c r="D193" s="1" t="s">
        <v>12</v>
      </c>
      <c r="E193" s="1" t="s">
        <v>140</v>
      </c>
      <c r="F193" s="3">
        <v>1618.67</v>
      </c>
      <c r="G193" s="5" t="s">
        <v>216</v>
      </c>
      <c r="H193" s="5" t="s">
        <v>249</v>
      </c>
      <c r="I193" s="7">
        <f t="shared" si="5"/>
        <v>25</v>
      </c>
      <c r="J193" s="9">
        <f t="shared" si="4"/>
        <v>40466.75</v>
      </c>
      <c r="K193" s="1"/>
    </row>
    <row r="194" spans="2:11" ht="15" customHeight="1" x14ac:dyDescent="0.25">
      <c r="B194" s="5" t="s">
        <v>216</v>
      </c>
      <c r="C194" s="2">
        <v>277</v>
      </c>
      <c r="D194" s="1" t="s">
        <v>13</v>
      </c>
      <c r="E194" s="1" t="s">
        <v>84</v>
      </c>
      <c r="F194" s="3">
        <v>2796.16</v>
      </c>
      <c r="G194" s="5" t="s">
        <v>216</v>
      </c>
      <c r="H194" s="5" t="s">
        <v>249</v>
      </c>
      <c r="I194" s="7">
        <f t="shared" si="5"/>
        <v>25</v>
      </c>
      <c r="J194" s="9">
        <f t="shared" si="4"/>
        <v>69904</v>
      </c>
      <c r="K194" s="1"/>
    </row>
    <row r="195" spans="2:11" ht="15" customHeight="1" x14ac:dyDescent="0.25">
      <c r="B195" s="5" t="s">
        <v>185</v>
      </c>
      <c r="C195" s="2">
        <v>100</v>
      </c>
      <c r="D195" s="1" t="s">
        <v>11</v>
      </c>
      <c r="E195" s="1" t="s">
        <v>215</v>
      </c>
      <c r="F195" s="3">
        <v>4008</v>
      </c>
      <c r="G195" s="5" t="s">
        <v>185</v>
      </c>
      <c r="H195" s="5" t="s">
        <v>249</v>
      </c>
      <c r="I195" s="7">
        <f t="shared" si="5"/>
        <v>29</v>
      </c>
      <c r="J195" s="9">
        <f t="shared" si="4"/>
        <v>116232</v>
      </c>
      <c r="K195" s="1"/>
    </row>
    <row r="196" spans="2:11" ht="15" customHeight="1" x14ac:dyDescent="0.25">
      <c r="B196" s="5" t="s">
        <v>185</v>
      </c>
      <c r="C196" s="2">
        <v>166</v>
      </c>
      <c r="D196" s="1" t="s">
        <v>133</v>
      </c>
      <c r="E196" s="1" t="s">
        <v>145</v>
      </c>
      <c r="F196" s="3">
        <v>15225.56</v>
      </c>
      <c r="G196" s="5" t="s">
        <v>227</v>
      </c>
      <c r="H196" s="5" t="s">
        <v>249</v>
      </c>
      <c r="I196" s="7">
        <f t="shared" si="5"/>
        <v>-2</v>
      </c>
      <c r="J196" s="9">
        <f t="shared" si="4"/>
        <v>-30451.119999999999</v>
      </c>
      <c r="K196" s="1"/>
    </row>
    <row r="197" spans="2:11" ht="15" customHeight="1" x14ac:dyDescent="0.25">
      <c r="B197" s="5" t="s">
        <v>225</v>
      </c>
      <c r="C197" s="2">
        <v>15</v>
      </c>
      <c r="D197" s="1" t="s">
        <v>116</v>
      </c>
      <c r="E197" s="16" t="s">
        <v>332</v>
      </c>
      <c r="F197" s="3">
        <v>1729</v>
      </c>
      <c r="G197" s="5" t="s">
        <v>225</v>
      </c>
      <c r="H197" s="5" t="s">
        <v>249</v>
      </c>
      <c r="I197" s="7">
        <f t="shared" si="5"/>
        <v>10</v>
      </c>
      <c r="J197" s="9">
        <f t="shared" si="4"/>
        <v>17290</v>
      </c>
      <c r="K197" s="1"/>
    </row>
    <row r="198" spans="2:11" ht="15" customHeight="1" x14ac:dyDescent="0.25">
      <c r="B198" s="5" t="s">
        <v>249</v>
      </c>
      <c r="C198" s="2">
        <v>23</v>
      </c>
      <c r="D198" s="1" t="s">
        <v>53</v>
      </c>
      <c r="E198" s="1" t="s">
        <v>140</v>
      </c>
      <c r="F198" s="3">
        <v>1079.1199999999999</v>
      </c>
      <c r="G198" s="5" t="s">
        <v>249</v>
      </c>
      <c r="H198" s="5" t="s">
        <v>249</v>
      </c>
      <c r="I198" s="7">
        <f t="shared" si="5"/>
        <v>0</v>
      </c>
      <c r="J198" s="9">
        <f t="shared" ref="J198:J261" si="6">F198*I198</f>
        <v>0</v>
      </c>
      <c r="K198" s="1"/>
    </row>
    <row r="199" spans="2:11" ht="15" customHeight="1" x14ac:dyDescent="0.25">
      <c r="B199" s="5" t="s">
        <v>249</v>
      </c>
      <c r="C199" s="2">
        <v>49</v>
      </c>
      <c r="D199" s="1" t="s">
        <v>12</v>
      </c>
      <c r="E199" s="1" t="s">
        <v>140</v>
      </c>
      <c r="F199" s="3">
        <v>1618.67</v>
      </c>
      <c r="G199" s="5" t="s">
        <v>249</v>
      </c>
      <c r="H199" s="5" t="s">
        <v>249</v>
      </c>
      <c r="I199" s="7">
        <f t="shared" ref="I199:I262" si="7">IF(OR(G199=0,H199=0),0,H199-G199)</f>
        <v>0</v>
      </c>
      <c r="J199" s="9">
        <f t="shared" si="6"/>
        <v>0</v>
      </c>
      <c r="K199" s="1"/>
    </row>
    <row r="200" spans="2:11" ht="15" customHeight="1" x14ac:dyDescent="0.25">
      <c r="B200" s="5" t="s">
        <v>108</v>
      </c>
      <c r="C200" s="2">
        <v>3233</v>
      </c>
      <c r="D200" s="1" t="s">
        <v>251</v>
      </c>
      <c r="E200" s="1" t="s">
        <v>44</v>
      </c>
      <c r="F200" s="3">
        <v>3675</v>
      </c>
      <c r="G200" s="5" t="s">
        <v>189</v>
      </c>
      <c r="H200" s="5" t="s">
        <v>252</v>
      </c>
      <c r="I200" s="7">
        <f t="shared" si="7"/>
        <v>48</v>
      </c>
      <c r="J200" s="9">
        <f t="shared" si="6"/>
        <v>176400</v>
      </c>
      <c r="K200" s="1"/>
    </row>
    <row r="201" spans="2:11" ht="15" customHeight="1" x14ac:dyDescent="0.25">
      <c r="B201" s="5" t="s">
        <v>128</v>
      </c>
      <c r="C201" s="2">
        <v>21146</v>
      </c>
      <c r="D201" s="1" t="s">
        <v>70</v>
      </c>
      <c r="E201" s="1" t="s">
        <v>142</v>
      </c>
      <c r="F201" s="3">
        <v>184.3</v>
      </c>
      <c r="G201" s="5" t="s">
        <v>134</v>
      </c>
      <c r="H201" s="5" t="s">
        <v>252</v>
      </c>
      <c r="I201" s="7">
        <f t="shared" si="7"/>
        <v>63</v>
      </c>
      <c r="J201" s="9">
        <f t="shared" si="6"/>
        <v>11610.900000000001</v>
      </c>
      <c r="K201" s="1"/>
    </row>
    <row r="202" spans="2:11" ht="15" customHeight="1" x14ac:dyDescent="0.25">
      <c r="B202" s="5" t="s">
        <v>128</v>
      </c>
      <c r="C202" s="2">
        <v>21156</v>
      </c>
      <c r="D202" s="1" t="s">
        <v>70</v>
      </c>
      <c r="E202" s="1" t="s">
        <v>142</v>
      </c>
      <c r="F202" s="3">
        <v>1096.8</v>
      </c>
      <c r="G202" s="5" t="s">
        <v>134</v>
      </c>
      <c r="H202" s="5" t="s">
        <v>252</v>
      </c>
      <c r="I202" s="7">
        <f t="shared" si="7"/>
        <v>63</v>
      </c>
      <c r="J202" s="9">
        <f t="shared" si="6"/>
        <v>69098.399999999994</v>
      </c>
      <c r="K202" s="1"/>
    </row>
    <row r="203" spans="2:11" ht="15" customHeight="1" x14ac:dyDescent="0.25">
      <c r="B203" s="5" t="s">
        <v>180</v>
      </c>
      <c r="C203" s="2">
        <v>302021</v>
      </c>
      <c r="D203" s="15" t="s">
        <v>347</v>
      </c>
      <c r="E203" s="1" t="s">
        <v>44</v>
      </c>
      <c r="F203" s="3">
        <v>2142</v>
      </c>
      <c r="G203" s="5" t="s">
        <v>227</v>
      </c>
      <c r="H203" s="5" t="s">
        <v>252</v>
      </c>
      <c r="I203" s="7">
        <f t="shared" si="7"/>
        <v>2</v>
      </c>
      <c r="J203" s="9">
        <f t="shared" si="6"/>
        <v>4284</v>
      </c>
      <c r="K203" s="1"/>
    </row>
    <row r="204" spans="2:11" ht="15" customHeight="1" x14ac:dyDescent="0.25">
      <c r="B204" s="5" t="s">
        <v>134</v>
      </c>
      <c r="C204" s="2">
        <v>21302</v>
      </c>
      <c r="D204" s="1" t="s">
        <v>70</v>
      </c>
      <c r="E204" s="1" t="s">
        <v>142</v>
      </c>
      <c r="F204" s="3">
        <v>101.85</v>
      </c>
      <c r="G204" s="5" t="s">
        <v>185</v>
      </c>
      <c r="H204" s="5" t="s">
        <v>252</v>
      </c>
      <c r="I204" s="7">
        <f t="shared" si="7"/>
        <v>33</v>
      </c>
      <c r="J204" s="9">
        <f t="shared" si="6"/>
        <v>3361.0499999999997</v>
      </c>
      <c r="K204" s="1"/>
    </row>
    <row r="205" spans="2:11" ht="15" customHeight="1" x14ac:dyDescent="0.25">
      <c r="B205" s="5" t="s">
        <v>134</v>
      </c>
      <c r="C205" s="2">
        <v>21331</v>
      </c>
      <c r="D205" s="1" t="s">
        <v>70</v>
      </c>
      <c r="E205" s="1" t="s">
        <v>142</v>
      </c>
      <c r="F205" s="3">
        <v>4382.68</v>
      </c>
      <c r="G205" s="5" t="s">
        <v>185</v>
      </c>
      <c r="H205" s="5" t="s">
        <v>252</v>
      </c>
      <c r="I205" s="7">
        <f t="shared" si="7"/>
        <v>33</v>
      </c>
      <c r="J205" s="9">
        <f t="shared" si="6"/>
        <v>144628.44</v>
      </c>
      <c r="K205" s="1"/>
    </row>
    <row r="206" spans="2:11" ht="15" customHeight="1" x14ac:dyDescent="0.25">
      <c r="B206" s="5" t="s">
        <v>239</v>
      </c>
      <c r="C206" s="2">
        <v>372021</v>
      </c>
      <c r="D206" s="15" t="s">
        <v>347</v>
      </c>
      <c r="E206" s="1" t="s">
        <v>44</v>
      </c>
      <c r="F206" s="3">
        <v>2940</v>
      </c>
      <c r="G206" s="5" t="s">
        <v>227</v>
      </c>
      <c r="H206" s="5" t="s">
        <v>252</v>
      </c>
      <c r="I206" s="7">
        <f t="shared" si="7"/>
        <v>2</v>
      </c>
      <c r="J206" s="9">
        <f t="shared" si="6"/>
        <v>5880</v>
      </c>
      <c r="K206" s="1"/>
    </row>
    <row r="207" spans="2:11" ht="15" customHeight="1" x14ac:dyDescent="0.25">
      <c r="B207" s="5" t="s">
        <v>228</v>
      </c>
      <c r="C207" s="2">
        <v>219</v>
      </c>
      <c r="D207" s="1" t="s">
        <v>135</v>
      </c>
      <c r="E207" s="1" t="s">
        <v>137</v>
      </c>
      <c r="F207" s="3">
        <v>1150</v>
      </c>
      <c r="G207" s="5" t="s">
        <v>228</v>
      </c>
      <c r="H207" s="5" t="s">
        <v>252</v>
      </c>
      <c r="I207" s="7">
        <f t="shared" si="7"/>
        <v>8</v>
      </c>
      <c r="J207" s="9">
        <f t="shared" si="6"/>
        <v>9200</v>
      </c>
      <c r="K207" s="1"/>
    </row>
    <row r="208" spans="2:11" ht="15" customHeight="1" x14ac:dyDescent="0.25">
      <c r="B208" s="5" t="s">
        <v>245</v>
      </c>
      <c r="C208" s="2">
        <v>27920</v>
      </c>
      <c r="D208" s="1" t="s">
        <v>47</v>
      </c>
      <c r="E208" s="1" t="s">
        <v>48</v>
      </c>
      <c r="F208" s="3">
        <v>137.46</v>
      </c>
      <c r="G208" s="5" t="s">
        <v>245</v>
      </c>
      <c r="H208" s="5" t="s">
        <v>252</v>
      </c>
      <c r="I208" s="7">
        <f t="shared" si="7"/>
        <v>3</v>
      </c>
      <c r="J208" s="9">
        <f t="shared" si="6"/>
        <v>412.38</v>
      </c>
      <c r="K208" s="1"/>
    </row>
    <row r="209" spans="2:11" ht="15" customHeight="1" x14ac:dyDescent="0.25">
      <c r="B209" s="5" t="s">
        <v>245</v>
      </c>
      <c r="C209" s="2">
        <v>27922</v>
      </c>
      <c r="D209" s="1" t="s">
        <v>47</v>
      </c>
      <c r="E209" s="1" t="s">
        <v>48</v>
      </c>
      <c r="F209" s="3">
        <v>741.15</v>
      </c>
      <c r="G209" s="5" t="s">
        <v>245</v>
      </c>
      <c r="H209" s="5" t="s">
        <v>252</v>
      </c>
      <c r="I209" s="7">
        <f t="shared" si="7"/>
        <v>3</v>
      </c>
      <c r="J209" s="9">
        <f t="shared" si="6"/>
        <v>2223.4499999999998</v>
      </c>
      <c r="K209" s="1"/>
    </row>
    <row r="210" spans="2:11" ht="15" customHeight="1" x14ac:dyDescent="0.25">
      <c r="B210" s="5" t="s">
        <v>245</v>
      </c>
      <c r="C210" s="2">
        <v>30047</v>
      </c>
      <c r="D210" s="1" t="s">
        <v>49</v>
      </c>
      <c r="E210" s="1" t="s">
        <v>50</v>
      </c>
      <c r="F210" s="3">
        <v>12.35</v>
      </c>
      <c r="G210" s="5" t="s">
        <v>245</v>
      </c>
      <c r="H210" s="5" t="s">
        <v>252</v>
      </c>
      <c r="I210" s="7">
        <f t="shared" si="7"/>
        <v>3</v>
      </c>
      <c r="J210" s="9">
        <f t="shared" si="6"/>
        <v>37.049999999999997</v>
      </c>
      <c r="K210" s="1"/>
    </row>
    <row r="211" spans="2:11" ht="15" customHeight="1" x14ac:dyDescent="0.25">
      <c r="B211" s="5" t="s">
        <v>245</v>
      </c>
      <c r="C211" s="2">
        <v>30050</v>
      </c>
      <c r="D211" s="1" t="s">
        <v>49</v>
      </c>
      <c r="E211" s="1" t="s">
        <v>50</v>
      </c>
      <c r="F211" s="3">
        <v>91.33</v>
      </c>
      <c r="G211" s="5" t="s">
        <v>206</v>
      </c>
      <c r="H211" s="5" t="s">
        <v>252</v>
      </c>
      <c r="I211" s="7">
        <f t="shared" si="7"/>
        <v>-28</v>
      </c>
      <c r="J211" s="9">
        <f t="shared" si="6"/>
        <v>-2557.2399999999998</v>
      </c>
      <c r="K211" s="1"/>
    </row>
    <row r="212" spans="2:11" ht="15" customHeight="1" x14ac:dyDescent="0.25">
      <c r="B212" s="5" t="s">
        <v>245</v>
      </c>
      <c r="C212" s="2">
        <v>165831</v>
      </c>
      <c r="D212" s="1" t="s">
        <v>49</v>
      </c>
      <c r="E212" s="1" t="s">
        <v>50</v>
      </c>
      <c r="F212" s="3">
        <v>7.74</v>
      </c>
      <c r="G212" s="5" t="s">
        <v>245</v>
      </c>
      <c r="H212" s="5" t="s">
        <v>252</v>
      </c>
      <c r="I212" s="7">
        <f t="shared" si="7"/>
        <v>3</v>
      </c>
      <c r="J212" s="9">
        <f t="shared" si="6"/>
        <v>23.22</v>
      </c>
      <c r="K212" s="1"/>
    </row>
    <row r="213" spans="2:11" ht="15" customHeight="1" x14ac:dyDescent="0.25">
      <c r="B213" s="5" t="s">
        <v>245</v>
      </c>
      <c r="C213" s="2">
        <v>969976</v>
      </c>
      <c r="D213" s="1" t="s">
        <v>47</v>
      </c>
      <c r="E213" s="1" t="s">
        <v>48</v>
      </c>
      <c r="F213" s="3">
        <v>-348.93</v>
      </c>
      <c r="G213" s="5" t="s">
        <v>245</v>
      </c>
      <c r="H213" s="5" t="s">
        <v>252</v>
      </c>
      <c r="I213" s="7">
        <f t="shared" si="7"/>
        <v>3</v>
      </c>
      <c r="J213" s="9">
        <f t="shared" si="6"/>
        <v>-1046.79</v>
      </c>
      <c r="K213" s="1"/>
    </row>
    <row r="214" spans="2:11" ht="15" customHeight="1" x14ac:dyDescent="0.25">
      <c r="B214" s="5" t="s">
        <v>245</v>
      </c>
      <c r="C214" s="2">
        <v>969834</v>
      </c>
      <c r="D214" s="1" t="s">
        <v>47</v>
      </c>
      <c r="E214" s="1" t="s">
        <v>48</v>
      </c>
      <c r="F214" s="3">
        <v>-57.54</v>
      </c>
      <c r="G214" s="5" t="s">
        <v>245</v>
      </c>
      <c r="H214" s="5" t="s">
        <v>252</v>
      </c>
      <c r="I214" s="7">
        <f t="shared" si="7"/>
        <v>3</v>
      </c>
      <c r="J214" s="9">
        <f t="shared" si="6"/>
        <v>-172.62</v>
      </c>
      <c r="K214" s="1"/>
    </row>
    <row r="215" spans="2:11" ht="15" customHeight="1" x14ac:dyDescent="0.25">
      <c r="B215" s="5" t="s">
        <v>245</v>
      </c>
      <c r="C215" s="2">
        <v>824636</v>
      </c>
      <c r="D215" s="1" t="s">
        <v>49</v>
      </c>
      <c r="E215" s="1" t="s">
        <v>50</v>
      </c>
      <c r="F215" s="3">
        <v>-6.79</v>
      </c>
      <c r="G215" s="5" t="s">
        <v>245</v>
      </c>
      <c r="H215" s="5" t="s">
        <v>252</v>
      </c>
      <c r="I215" s="7">
        <f t="shared" si="7"/>
        <v>3</v>
      </c>
      <c r="J215" s="9">
        <f t="shared" si="6"/>
        <v>-20.37</v>
      </c>
      <c r="K215" s="1"/>
    </row>
    <row r="216" spans="2:11" ht="15" customHeight="1" x14ac:dyDescent="0.25">
      <c r="B216" s="5" t="s">
        <v>245</v>
      </c>
      <c r="C216" s="2">
        <v>824855</v>
      </c>
      <c r="D216" s="1" t="s">
        <v>49</v>
      </c>
      <c r="E216" s="1" t="s">
        <v>50</v>
      </c>
      <c r="F216" s="3">
        <v>-46.28</v>
      </c>
      <c r="G216" s="5" t="s">
        <v>245</v>
      </c>
      <c r="H216" s="5" t="s">
        <v>252</v>
      </c>
      <c r="I216" s="7">
        <f t="shared" si="7"/>
        <v>3</v>
      </c>
      <c r="J216" s="9">
        <f t="shared" si="6"/>
        <v>-138.84</v>
      </c>
      <c r="K216" s="1"/>
    </row>
    <row r="217" spans="2:11" ht="15" customHeight="1" x14ac:dyDescent="0.25">
      <c r="B217" s="5" t="s">
        <v>167</v>
      </c>
      <c r="C217" s="2">
        <v>515</v>
      </c>
      <c r="D217" s="1" t="s">
        <v>18</v>
      </c>
      <c r="E217" s="1" t="s">
        <v>26</v>
      </c>
      <c r="F217" s="3">
        <v>99923.04</v>
      </c>
      <c r="G217" s="5" t="s">
        <v>227</v>
      </c>
      <c r="H217" s="5" t="s">
        <v>247</v>
      </c>
      <c r="I217" s="7">
        <f t="shared" si="7"/>
        <v>3</v>
      </c>
      <c r="J217" s="9">
        <f t="shared" si="6"/>
        <v>299769.12</v>
      </c>
      <c r="K217" s="1"/>
    </row>
    <row r="218" spans="2:11" ht="15" customHeight="1" x14ac:dyDescent="0.25">
      <c r="B218" s="5" t="s">
        <v>222</v>
      </c>
      <c r="C218" s="2">
        <v>480526</v>
      </c>
      <c r="D218" s="1" t="s">
        <v>17</v>
      </c>
      <c r="E218" s="1" t="s">
        <v>46</v>
      </c>
      <c r="F218" s="3">
        <v>144.12</v>
      </c>
      <c r="G218" s="5" t="s">
        <v>245</v>
      </c>
      <c r="H218" s="5" t="s">
        <v>247</v>
      </c>
      <c r="I218" s="7">
        <f t="shared" si="7"/>
        <v>4</v>
      </c>
      <c r="J218" s="9">
        <f t="shared" si="6"/>
        <v>576.48</v>
      </c>
      <c r="K218" s="1"/>
    </row>
    <row r="219" spans="2:11" ht="15" customHeight="1" x14ac:dyDescent="0.25">
      <c r="B219" s="5" t="s">
        <v>222</v>
      </c>
      <c r="C219" s="2">
        <v>480709</v>
      </c>
      <c r="D219" s="1" t="s">
        <v>17</v>
      </c>
      <c r="E219" s="1" t="s">
        <v>46</v>
      </c>
      <c r="F219" s="3">
        <v>57.23</v>
      </c>
      <c r="G219" s="5" t="s">
        <v>245</v>
      </c>
      <c r="H219" s="5" t="s">
        <v>247</v>
      </c>
      <c r="I219" s="7">
        <f t="shared" si="7"/>
        <v>4</v>
      </c>
      <c r="J219" s="9">
        <f t="shared" si="6"/>
        <v>228.92</v>
      </c>
      <c r="K219" s="1"/>
    </row>
    <row r="220" spans="2:11" ht="15" customHeight="1" x14ac:dyDescent="0.25">
      <c r="B220" s="5" t="s">
        <v>222</v>
      </c>
      <c r="C220" s="2">
        <v>480432</v>
      </c>
      <c r="D220" s="1" t="s">
        <v>17</v>
      </c>
      <c r="E220" s="1" t="s">
        <v>46</v>
      </c>
      <c r="F220" s="3">
        <v>6332.36</v>
      </c>
      <c r="G220" s="5" t="s">
        <v>245</v>
      </c>
      <c r="H220" s="5" t="s">
        <v>247</v>
      </c>
      <c r="I220" s="7">
        <f t="shared" si="7"/>
        <v>4</v>
      </c>
      <c r="J220" s="9">
        <f t="shared" si="6"/>
        <v>25329.439999999999</v>
      </c>
      <c r="K220" s="1"/>
    </row>
    <row r="221" spans="2:11" ht="15" customHeight="1" x14ac:dyDescent="0.25">
      <c r="B221" s="5" t="s">
        <v>222</v>
      </c>
      <c r="C221" s="2">
        <v>480431</v>
      </c>
      <c r="D221" s="1" t="s">
        <v>17</v>
      </c>
      <c r="E221" s="1" t="s">
        <v>46</v>
      </c>
      <c r="F221" s="3">
        <v>30853.37</v>
      </c>
      <c r="G221" s="5" t="s">
        <v>245</v>
      </c>
      <c r="H221" s="5" t="s">
        <v>247</v>
      </c>
      <c r="I221" s="7">
        <f t="shared" si="7"/>
        <v>4</v>
      </c>
      <c r="J221" s="9">
        <f t="shared" si="6"/>
        <v>123413.48</v>
      </c>
      <c r="K221" s="1"/>
    </row>
    <row r="222" spans="2:11" ht="15" customHeight="1" x14ac:dyDescent="0.25">
      <c r="B222" s="5" t="s">
        <v>111</v>
      </c>
      <c r="C222" s="2">
        <v>882021</v>
      </c>
      <c r="D222" s="1" t="s">
        <v>65</v>
      </c>
      <c r="E222" s="1" t="s">
        <v>44</v>
      </c>
      <c r="F222" s="3">
        <v>1366.56</v>
      </c>
      <c r="G222" s="5" t="s">
        <v>134</v>
      </c>
      <c r="H222" s="5" t="s">
        <v>253</v>
      </c>
      <c r="I222" s="7">
        <f t="shared" si="7"/>
        <v>65</v>
      </c>
      <c r="J222" s="9">
        <f t="shared" si="6"/>
        <v>88826.4</v>
      </c>
      <c r="K222" s="1"/>
    </row>
    <row r="223" spans="2:11" ht="15" customHeight="1" x14ac:dyDescent="0.25">
      <c r="B223" s="5" t="s">
        <v>111</v>
      </c>
      <c r="C223" s="2">
        <v>902021</v>
      </c>
      <c r="D223" s="1" t="s">
        <v>65</v>
      </c>
      <c r="E223" s="1" t="s">
        <v>44</v>
      </c>
      <c r="F223" s="3">
        <v>609.35</v>
      </c>
      <c r="G223" s="5" t="s">
        <v>134</v>
      </c>
      <c r="H223" s="5" t="s">
        <v>253</v>
      </c>
      <c r="I223" s="7">
        <f t="shared" si="7"/>
        <v>65</v>
      </c>
      <c r="J223" s="9">
        <f t="shared" si="6"/>
        <v>39607.75</v>
      </c>
      <c r="K223" s="1"/>
    </row>
    <row r="224" spans="2:11" ht="15" customHeight="1" x14ac:dyDescent="0.25">
      <c r="B224" s="5" t="s">
        <v>111</v>
      </c>
      <c r="C224" s="2">
        <v>892021</v>
      </c>
      <c r="D224" s="1" t="s">
        <v>65</v>
      </c>
      <c r="E224" s="1" t="s">
        <v>44</v>
      </c>
      <c r="F224" s="3">
        <v>4662.2</v>
      </c>
      <c r="G224" s="5" t="s">
        <v>134</v>
      </c>
      <c r="H224" s="5" t="s">
        <v>253</v>
      </c>
      <c r="I224" s="7">
        <f t="shared" si="7"/>
        <v>65</v>
      </c>
      <c r="J224" s="9">
        <f t="shared" si="6"/>
        <v>303043</v>
      </c>
      <c r="K224" s="1"/>
    </row>
    <row r="225" spans="2:11" ht="15" customHeight="1" x14ac:dyDescent="0.25">
      <c r="B225" s="5" t="s">
        <v>163</v>
      </c>
      <c r="C225" s="2">
        <v>672021</v>
      </c>
      <c r="D225" s="1" t="s">
        <v>65</v>
      </c>
      <c r="E225" s="1" t="s">
        <v>44</v>
      </c>
      <c r="F225" s="3">
        <v>492</v>
      </c>
      <c r="G225" s="5" t="s">
        <v>185</v>
      </c>
      <c r="H225" s="5" t="s">
        <v>253</v>
      </c>
      <c r="I225" s="7">
        <f t="shared" si="7"/>
        <v>35</v>
      </c>
      <c r="J225" s="9">
        <f t="shared" si="6"/>
        <v>17220</v>
      </c>
      <c r="K225" s="1"/>
    </row>
    <row r="226" spans="2:11" ht="15" customHeight="1" x14ac:dyDescent="0.25">
      <c r="B226" s="5" t="s">
        <v>163</v>
      </c>
      <c r="C226" s="2">
        <v>642021</v>
      </c>
      <c r="D226" s="1" t="s">
        <v>65</v>
      </c>
      <c r="E226" s="1" t="s">
        <v>44</v>
      </c>
      <c r="F226" s="3">
        <v>502.24</v>
      </c>
      <c r="G226" s="5" t="s">
        <v>185</v>
      </c>
      <c r="H226" s="5" t="s">
        <v>253</v>
      </c>
      <c r="I226" s="7">
        <f t="shared" si="7"/>
        <v>35</v>
      </c>
      <c r="J226" s="9">
        <f t="shared" si="6"/>
        <v>17578.400000000001</v>
      </c>
      <c r="K226" s="1"/>
    </row>
    <row r="227" spans="2:11" ht="15" customHeight="1" x14ac:dyDescent="0.25">
      <c r="B227" s="5" t="s">
        <v>163</v>
      </c>
      <c r="C227" s="2">
        <v>722021</v>
      </c>
      <c r="D227" s="1" t="s">
        <v>65</v>
      </c>
      <c r="E227" s="1" t="s">
        <v>44</v>
      </c>
      <c r="F227" s="3">
        <v>758.5</v>
      </c>
      <c r="G227" s="5" t="s">
        <v>185</v>
      </c>
      <c r="H227" s="5" t="s">
        <v>253</v>
      </c>
      <c r="I227" s="7">
        <f t="shared" si="7"/>
        <v>35</v>
      </c>
      <c r="J227" s="9">
        <f t="shared" si="6"/>
        <v>26547.5</v>
      </c>
      <c r="K227" s="1"/>
    </row>
    <row r="228" spans="2:11" ht="15" customHeight="1" x14ac:dyDescent="0.25">
      <c r="B228" s="5" t="s">
        <v>163</v>
      </c>
      <c r="C228" s="2">
        <v>702021</v>
      </c>
      <c r="D228" s="1" t="s">
        <v>65</v>
      </c>
      <c r="E228" s="1" t="s">
        <v>44</v>
      </c>
      <c r="F228" s="3">
        <v>1423.8</v>
      </c>
      <c r="G228" s="5" t="s">
        <v>185</v>
      </c>
      <c r="H228" s="5" t="s">
        <v>253</v>
      </c>
      <c r="I228" s="7">
        <f t="shared" si="7"/>
        <v>35</v>
      </c>
      <c r="J228" s="9">
        <f t="shared" si="6"/>
        <v>49833</v>
      </c>
      <c r="K228" s="1"/>
    </row>
    <row r="229" spans="2:11" ht="15" customHeight="1" x14ac:dyDescent="0.25">
      <c r="B229" s="5" t="s">
        <v>163</v>
      </c>
      <c r="C229" s="2">
        <v>662021</v>
      </c>
      <c r="D229" s="1" t="s">
        <v>65</v>
      </c>
      <c r="E229" s="1" t="s">
        <v>44</v>
      </c>
      <c r="F229" s="3">
        <v>1207.8499999999999</v>
      </c>
      <c r="G229" s="5" t="s">
        <v>185</v>
      </c>
      <c r="H229" s="5" t="s">
        <v>253</v>
      </c>
      <c r="I229" s="7">
        <f t="shared" si="7"/>
        <v>35</v>
      </c>
      <c r="J229" s="9">
        <f t="shared" si="6"/>
        <v>42274.75</v>
      </c>
      <c r="K229" s="1"/>
    </row>
    <row r="230" spans="2:11" ht="15" customHeight="1" x14ac:dyDescent="0.25">
      <c r="B230" s="5" t="s">
        <v>163</v>
      </c>
      <c r="C230" s="2">
        <v>762021</v>
      </c>
      <c r="D230" s="1" t="s">
        <v>65</v>
      </c>
      <c r="E230" s="1" t="s">
        <v>44</v>
      </c>
      <c r="F230" s="3">
        <v>989.29</v>
      </c>
      <c r="G230" s="5" t="s">
        <v>185</v>
      </c>
      <c r="H230" s="5" t="s">
        <v>253</v>
      </c>
      <c r="I230" s="7">
        <f t="shared" si="7"/>
        <v>35</v>
      </c>
      <c r="J230" s="9">
        <f t="shared" si="6"/>
        <v>34625.15</v>
      </c>
      <c r="K230" s="1"/>
    </row>
    <row r="231" spans="2:11" ht="15" customHeight="1" x14ac:dyDescent="0.25">
      <c r="B231" s="5" t="s">
        <v>163</v>
      </c>
      <c r="C231" s="2">
        <v>632021</v>
      </c>
      <c r="D231" s="1" t="s">
        <v>65</v>
      </c>
      <c r="E231" s="1" t="s">
        <v>44</v>
      </c>
      <c r="F231" s="3">
        <v>1168.52</v>
      </c>
      <c r="G231" s="5" t="s">
        <v>185</v>
      </c>
      <c r="H231" s="5" t="s">
        <v>253</v>
      </c>
      <c r="I231" s="7">
        <f t="shared" si="7"/>
        <v>35</v>
      </c>
      <c r="J231" s="9">
        <f t="shared" si="6"/>
        <v>40898.199999999997</v>
      </c>
      <c r="K231" s="1"/>
    </row>
    <row r="232" spans="2:11" ht="15" customHeight="1" x14ac:dyDescent="0.25">
      <c r="B232" s="5" t="s">
        <v>163</v>
      </c>
      <c r="C232" s="2">
        <v>742021</v>
      </c>
      <c r="D232" s="1" t="s">
        <v>65</v>
      </c>
      <c r="E232" s="1" t="s">
        <v>44</v>
      </c>
      <c r="F232" s="3">
        <v>372</v>
      </c>
      <c r="G232" s="5" t="s">
        <v>185</v>
      </c>
      <c r="H232" s="5" t="s">
        <v>253</v>
      </c>
      <c r="I232" s="7">
        <f t="shared" si="7"/>
        <v>35</v>
      </c>
      <c r="J232" s="9">
        <f t="shared" si="6"/>
        <v>13020</v>
      </c>
      <c r="K232" s="1"/>
    </row>
    <row r="233" spans="2:11" ht="15" customHeight="1" x14ac:dyDescent="0.25">
      <c r="B233" s="5" t="s">
        <v>253</v>
      </c>
      <c r="C233" s="2">
        <v>2912</v>
      </c>
      <c r="D233" s="1" t="s">
        <v>254</v>
      </c>
      <c r="E233" s="15" t="s">
        <v>341</v>
      </c>
      <c r="F233" s="3">
        <v>215</v>
      </c>
      <c r="G233" s="5" t="s">
        <v>253</v>
      </c>
      <c r="H233" s="5" t="s">
        <v>253</v>
      </c>
      <c r="I233" s="7">
        <f t="shared" si="7"/>
        <v>0</v>
      </c>
      <c r="J233" s="9">
        <f t="shared" si="6"/>
        <v>0</v>
      </c>
      <c r="K233" s="1"/>
    </row>
    <row r="234" spans="2:11" ht="15" customHeight="1" x14ac:dyDescent="0.25">
      <c r="B234" s="5" t="s">
        <v>252</v>
      </c>
      <c r="C234" s="2">
        <v>30</v>
      </c>
      <c r="D234" s="1" t="s">
        <v>7</v>
      </c>
      <c r="E234" s="17" t="s">
        <v>335</v>
      </c>
      <c r="F234" s="3">
        <v>6412.8</v>
      </c>
      <c r="G234" s="5" t="s">
        <v>252</v>
      </c>
      <c r="H234" s="5" t="s">
        <v>255</v>
      </c>
      <c r="I234" s="7">
        <f t="shared" si="7"/>
        <v>7</v>
      </c>
      <c r="J234" s="9">
        <f t="shared" si="6"/>
        <v>44889.599999999999</v>
      </c>
      <c r="K234" s="1"/>
    </row>
    <row r="235" spans="2:11" ht="15" customHeight="1" x14ac:dyDescent="0.25">
      <c r="B235" s="5" t="s">
        <v>252</v>
      </c>
      <c r="C235" s="2">
        <v>5</v>
      </c>
      <c r="D235" s="1" t="s">
        <v>192</v>
      </c>
      <c r="E235" s="15" t="s">
        <v>348</v>
      </c>
      <c r="F235" s="3">
        <v>1816.96</v>
      </c>
      <c r="G235" s="5" t="s">
        <v>252</v>
      </c>
      <c r="H235" s="5" t="s">
        <v>255</v>
      </c>
      <c r="I235" s="7">
        <f t="shared" si="7"/>
        <v>7</v>
      </c>
      <c r="J235" s="9">
        <f t="shared" si="6"/>
        <v>12718.720000000001</v>
      </c>
      <c r="K235" s="1"/>
    </row>
    <row r="236" spans="2:11" ht="15" customHeight="1" x14ac:dyDescent="0.25">
      <c r="B236" s="5" t="s">
        <v>252</v>
      </c>
      <c r="C236" s="2">
        <v>38</v>
      </c>
      <c r="D236" s="1" t="s">
        <v>5</v>
      </c>
      <c r="E236" s="17" t="s">
        <v>335</v>
      </c>
      <c r="F236" s="3">
        <v>6412.8</v>
      </c>
      <c r="G236" s="5" t="s">
        <v>252</v>
      </c>
      <c r="H236" s="5" t="s">
        <v>255</v>
      </c>
      <c r="I236" s="7">
        <f t="shared" si="7"/>
        <v>7</v>
      </c>
      <c r="J236" s="9">
        <f t="shared" si="6"/>
        <v>44889.599999999999</v>
      </c>
      <c r="K236" s="1"/>
    </row>
    <row r="237" spans="2:11" ht="15" customHeight="1" x14ac:dyDescent="0.25">
      <c r="B237" s="5" t="s">
        <v>252</v>
      </c>
      <c r="C237" s="2">
        <v>16</v>
      </c>
      <c r="D237" s="1" t="s">
        <v>3</v>
      </c>
      <c r="E237" s="17" t="s">
        <v>335</v>
      </c>
      <c r="F237" s="3">
        <v>4898.6499999999996</v>
      </c>
      <c r="G237" s="5" t="s">
        <v>252</v>
      </c>
      <c r="H237" s="5" t="s">
        <v>255</v>
      </c>
      <c r="I237" s="7">
        <f t="shared" si="7"/>
        <v>7</v>
      </c>
      <c r="J237" s="9">
        <f t="shared" si="6"/>
        <v>34290.549999999996</v>
      </c>
      <c r="K237" s="1"/>
    </row>
    <row r="238" spans="2:11" ht="15" customHeight="1" x14ac:dyDescent="0.25">
      <c r="B238" s="5" t="s">
        <v>256</v>
      </c>
      <c r="C238" s="2">
        <v>1537</v>
      </c>
      <c r="D238" s="1" t="s">
        <v>345</v>
      </c>
      <c r="E238" s="15" t="s">
        <v>341</v>
      </c>
      <c r="F238" s="3">
        <v>300</v>
      </c>
      <c r="G238" s="5" t="s">
        <v>256</v>
      </c>
      <c r="H238" s="5" t="s">
        <v>255</v>
      </c>
      <c r="I238" s="7">
        <f t="shared" si="7"/>
        <v>-1</v>
      </c>
      <c r="J238" s="9">
        <f t="shared" si="6"/>
        <v>-300</v>
      </c>
      <c r="K238" s="1"/>
    </row>
    <row r="239" spans="2:11" ht="15" customHeight="1" x14ac:dyDescent="0.25">
      <c r="B239" s="5" t="s">
        <v>252</v>
      </c>
      <c r="C239" s="2">
        <v>31</v>
      </c>
      <c r="D239" s="1" t="s">
        <v>79</v>
      </c>
      <c r="E239" s="1" t="s">
        <v>140</v>
      </c>
      <c r="F239" s="3">
        <v>2102.0700000000002</v>
      </c>
      <c r="G239" s="5" t="s">
        <v>252</v>
      </c>
      <c r="H239" s="5" t="s">
        <v>255</v>
      </c>
      <c r="I239" s="7">
        <f t="shared" si="7"/>
        <v>7</v>
      </c>
      <c r="J239" s="9">
        <f t="shared" si="6"/>
        <v>14714.490000000002</v>
      </c>
      <c r="K239" s="1"/>
    </row>
    <row r="240" spans="2:11" ht="15" customHeight="1" x14ac:dyDescent="0.25">
      <c r="B240" s="5" t="s">
        <v>255</v>
      </c>
      <c r="C240" s="2">
        <v>152934</v>
      </c>
      <c r="D240" s="1" t="s">
        <v>51</v>
      </c>
      <c r="E240" s="14" t="s">
        <v>356</v>
      </c>
      <c r="F240" s="3">
        <v>450</v>
      </c>
      <c r="G240" s="5" t="s">
        <v>255</v>
      </c>
      <c r="H240" s="5" t="s">
        <v>256</v>
      </c>
      <c r="I240" s="7">
        <f t="shared" si="7"/>
        <v>1</v>
      </c>
      <c r="J240" s="9">
        <f t="shared" si="6"/>
        <v>450</v>
      </c>
      <c r="K240" s="1"/>
    </row>
    <row r="241" spans="2:11" ht="15" customHeight="1" x14ac:dyDescent="0.25">
      <c r="B241" s="5" t="s">
        <v>256</v>
      </c>
      <c r="C241" s="2">
        <v>248</v>
      </c>
      <c r="D241" s="1" t="s">
        <v>9</v>
      </c>
      <c r="E241" s="14" t="s">
        <v>357</v>
      </c>
      <c r="F241" s="3">
        <v>126</v>
      </c>
      <c r="G241" s="5" t="s">
        <v>256</v>
      </c>
      <c r="H241" s="5" t="s">
        <v>257</v>
      </c>
      <c r="I241" s="7">
        <f t="shared" si="7"/>
        <v>1</v>
      </c>
      <c r="J241" s="9">
        <f t="shared" si="6"/>
        <v>126</v>
      </c>
      <c r="K241" s="1"/>
    </row>
    <row r="242" spans="2:11" ht="15" customHeight="1" x14ac:dyDescent="0.25">
      <c r="B242" s="5" t="s">
        <v>222</v>
      </c>
      <c r="C242" s="2">
        <v>594948</v>
      </c>
      <c r="D242" s="15" t="s">
        <v>339</v>
      </c>
      <c r="E242" s="1" t="s">
        <v>154</v>
      </c>
      <c r="F242" s="3">
        <v>9.9600000000000009</v>
      </c>
      <c r="G242" s="5" t="s">
        <v>222</v>
      </c>
      <c r="H242" s="5" t="s">
        <v>258</v>
      </c>
      <c r="I242" s="7">
        <f t="shared" si="7"/>
        <v>28</v>
      </c>
      <c r="J242" s="9">
        <f t="shared" si="6"/>
        <v>278.88</v>
      </c>
      <c r="K242" s="1"/>
    </row>
    <row r="243" spans="2:11" ht="15" customHeight="1" x14ac:dyDescent="0.25">
      <c r="B243" s="5" t="s">
        <v>227</v>
      </c>
      <c r="C243" s="2">
        <v>14940</v>
      </c>
      <c r="D243" s="1" t="s">
        <v>41</v>
      </c>
      <c r="E243" s="1" t="s">
        <v>42</v>
      </c>
      <c r="F243" s="3">
        <v>4360</v>
      </c>
      <c r="G243" s="11" t="s">
        <v>227</v>
      </c>
      <c r="H243" s="11" t="s">
        <v>240</v>
      </c>
      <c r="I243" s="7">
        <f t="shared" si="7"/>
        <v>-23</v>
      </c>
      <c r="J243" s="9">
        <f t="shared" si="6"/>
        <v>-100280</v>
      </c>
      <c r="K243" s="1"/>
    </row>
    <row r="244" spans="2:11" ht="15" customHeight="1" x14ac:dyDescent="0.25">
      <c r="B244" s="5" t="s">
        <v>102</v>
      </c>
      <c r="C244" s="2">
        <v>38</v>
      </c>
      <c r="D244" s="1" t="s">
        <v>119</v>
      </c>
      <c r="E244" s="1" t="s">
        <v>0</v>
      </c>
      <c r="F244" s="3">
        <v>2912</v>
      </c>
      <c r="G244" s="5" t="s">
        <v>102</v>
      </c>
      <c r="H244" s="5" t="s">
        <v>259</v>
      </c>
      <c r="I244" s="7">
        <f t="shared" si="7"/>
        <v>216</v>
      </c>
      <c r="J244" s="9">
        <f t="shared" si="6"/>
        <v>628992</v>
      </c>
      <c r="K244" s="1"/>
    </row>
    <row r="245" spans="2:11" ht="15" customHeight="1" x14ac:dyDescent="0.25">
      <c r="B245" s="5" t="s">
        <v>159</v>
      </c>
      <c r="C245" s="2">
        <v>21731</v>
      </c>
      <c r="D245" s="1" t="s">
        <v>114</v>
      </c>
      <c r="E245" s="1" t="s">
        <v>146</v>
      </c>
      <c r="F245" s="3">
        <v>787.5</v>
      </c>
      <c r="G245" s="5" t="s">
        <v>227</v>
      </c>
      <c r="H245" s="5" t="s">
        <v>259</v>
      </c>
      <c r="I245" s="7">
        <f t="shared" si="7"/>
        <v>15</v>
      </c>
      <c r="J245" s="9">
        <f t="shared" si="6"/>
        <v>11812.5</v>
      </c>
      <c r="K245" s="1"/>
    </row>
    <row r="246" spans="2:11" ht="15" customHeight="1" x14ac:dyDescent="0.25">
      <c r="B246" s="5" t="s">
        <v>159</v>
      </c>
      <c r="C246" s="2">
        <v>21733</v>
      </c>
      <c r="D246" s="1" t="s">
        <v>114</v>
      </c>
      <c r="E246" s="1" t="s">
        <v>146</v>
      </c>
      <c r="F246" s="3">
        <v>787.5</v>
      </c>
      <c r="G246" s="5" t="s">
        <v>227</v>
      </c>
      <c r="H246" s="5" t="s">
        <v>259</v>
      </c>
      <c r="I246" s="7">
        <f t="shared" si="7"/>
        <v>15</v>
      </c>
      <c r="J246" s="9">
        <f t="shared" si="6"/>
        <v>11812.5</v>
      </c>
      <c r="K246" s="1"/>
    </row>
    <row r="247" spans="2:11" ht="15" customHeight="1" x14ac:dyDescent="0.25">
      <c r="B247" s="5" t="s">
        <v>159</v>
      </c>
      <c r="C247" s="2">
        <v>21732</v>
      </c>
      <c r="D247" s="1" t="s">
        <v>114</v>
      </c>
      <c r="E247" s="1" t="s">
        <v>146</v>
      </c>
      <c r="F247" s="3">
        <v>862.44</v>
      </c>
      <c r="G247" s="5" t="s">
        <v>227</v>
      </c>
      <c r="H247" s="5" t="s">
        <v>259</v>
      </c>
      <c r="I247" s="7">
        <f t="shared" si="7"/>
        <v>15</v>
      </c>
      <c r="J247" s="9">
        <f t="shared" si="6"/>
        <v>12936.6</v>
      </c>
      <c r="K247" s="1"/>
    </row>
    <row r="248" spans="2:11" ht="15" customHeight="1" x14ac:dyDescent="0.25">
      <c r="B248" s="5" t="s">
        <v>165</v>
      </c>
      <c r="C248" s="2">
        <v>250</v>
      </c>
      <c r="D248" s="1" t="s">
        <v>60</v>
      </c>
      <c r="E248" s="15" t="s">
        <v>352</v>
      </c>
      <c r="F248" s="3">
        <v>4020</v>
      </c>
      <c r="G248" s="5" t="s">
        <v>185</v>
      </c>
      <c r="H248" s="5" t="s">
        <v>259</v>
      </c>
      <c r="I248" s="7">
        <f t="shared" si="7"/>
        <v>46</v>
      </c>
      <c r="J248" s="9">
        <f t="shared" si="6"/>
        <v>184920</v>
      </c>
      <c r="K248" s="1"/>
    </row>
    <row r="249" spans="2:11" ht="15" customHeight="1" x14ac:dyDescent="0.25">
      <c r="B249" s="5" t="s">
        <v>134</v>
      </c>
      <c r="C249" s="2">
        <v>2088</v>
      </c>
      <c r="D249" s="1" t="s">
        <v>16</v>
      </c>
      <c r="E249" s="1" t="s">
        <v>2</v>
      </c>
      <c r="F249" s="3">
        <v>6000.75</v>
      </c>
      <c r="G249" s="5" t="s">
        <v>185</v>
      </c>
      <c r="H249" s="5" t="s">
        <v>259</v>
      </c>
      <c r="I249" s="7">
        <f t="shared" si="7"/>
        <v>46</v>
      </c>
      <c r="J249" s="9">
        <f t="shared" si="6"/>
        <v>276034.5</v>
      </c>
      <c r="K249" s="1"/>
    </row>
    <row r="250" spans="2:11" ht="15" customHeight="1" x14ac:dyDescent="0.25">
      <c r="B250" s="5" t="s">
        <v>134</v>
      </c>
      <c r="C250" s="2">
        <v>2087</v>
      </c>
      <c r="D250" s="1" t="s">
        <v>16</v>
      </c>
      <c r="E250" s="1" t="s">
        <v>2</v>
      </c>
      <c r="F250" s="3">
        <v>5250</v>
      </c>
      <c r="G250" s="5" t="s">
        <v>185</v>
      </c>
      <c r="H250" s="5" t="s">
        <v>259</v>
      </c>
      <c r="I250" s="7">
        <f t="shared" si="7"/>
        <v>46</v>
      </c>
      <c r="J250" s="9">
        <f t="shared" si="6"/>
        <v>241500</v>
      </c>
      <c r="K250" s="1"/>
    </row>
    <row r="251" spans="2:11" ht="15" customHeight="1" x14ac:dyDescent="0.25">
      <c r="B251" s="5" t="s">
        <v>22</v>
      </c>
      <c r="C251" s="2">
        <v>7288</v>
      </c>
      <c r="D251" s="1" t="s">
        <v>41</v>
      </c>
      <c r="E251" s="1" t="s">
        <v>42</v>
      </c>
      <c r="F251" s="3">
        <v>62.5</v>
      </c>
      <c r="G251" s="5" t="s">
        <v>111</v>
      </c>
      <c r="H251" s="5" t="s">
        <v>260</v>
      </c>
      <c r="I251" s="7">
        <f t="shared" si="7"/>
        <v>139</v>
      </c>
      <c r="J251" s="9">
        <f t="shared" si="6"/>
        <v>8687.5</v>
      </c>
      <c r="K251" s="1"/>
    </row>
    <row r="252" spans="2:11" ht="15" customHeight="1" x14ac:dyDescent="0.25">
      <c r="B252" s="5" t="s">
        <v>227</v>
      </c>
      <c r="C252" s="2">
        <v>505627</v>
      </c>
      <c r="D252" s="1" t="s">
        <v>17</v>
      </c>
      <c r="E252" s="1" t="s">
        <v>46</v>
      </c>
      <c r="F252" s="3">
        <v>310.14</v>
      </c>
      <c r="G252" s="5" t="s">
        <v>260</v>
      </c>
      <c r="H252" s="5" t="s">
        <v>260</v>
      </c>
      <c r="I252" s="7">
        <f t="shared" si="7"/>
        <v>0</v>
      </c>
      <c r="J252" s="9">
        <f t="shared" si="6"/>
        <v>0</v>
      </c>
      <c r="K252" s="1"/>
    </row>
    <row r="253" spans="2:11" ht="15" customHeight="1" x14ac:dyDescent="0.25">
      <c r="B253" s="5" t="s">
        <v>227</v>
      </c>
      <c r="C253" s="2">
        <v>505522</v>
      </c>
      <c r="D253" s="1" t="s">
        <v>17</v>
      </c>
      <c r="E253" s="1" t="s">
        <v>46</v>
      </c>
      <c r="F253" s="3">
        <v>25679.39</v>
      </c>
      <c r="G253" s="5" t="s">
        <v>260</v>
      </c>
      <c r="H253" s="5" t="s">
        <v>260</v>
      </c>
      <c r="I253" s="7">
        <f t="shared" si="7"/>
        <v>0</v>
      </c>
      <c r="J253" s="9">
        <f t="shared" si="6"/>
        <v>0</v>
      </c>
      <c r="K253" s="1"/>
    </row>
    <row r="254" spans="2:11" ht="15" customHeight="1" x14ac:dyDescent="0.25">
      <c r="B254" s="5" t="s">
        <v>227</v>
      </c>
      <c r="C254" s="2">
        <v>505826</v>
      </c>
      <c r="D254" s="1" t="s">
        <v>17</v>
      </c>
      <c r="E254" s="1" t="s">
        <v>46</v>
      </c>
      <c r="F254" s="3">
        <v>78.62</v>
      </c>
      <c r="G254" s="5" t="s">
        <v>260</v>
      </c>
      <c r="H254" s="5" t="s">
        <v>260</v>
      </c>
      <c r="I254" s="7">
        <f t="shared" si="7"/>
        <v>0</v>
      </c>
      <c r="J254" s="9">
        <f t="shared" si="6"/>
        <v>0</v>
      </c>
      <c r="K254" s="1"/>
    </row>
    <row r="255" spans="2:11" ht="15" customHeight="1" x14ac:dyDescent="0.25">
      <c r="B255" s="5" t="s">
        <v>227</v>
      </c>
      <c r="C255" s="2">
        <v>505523</v>
      </c>
      <c r="D255" s="1" t="s">
        <v>17</v>
      </c>
      <c r="E255" s="1" t="s">
        <v>46</v>
      </c>
      <c r="F255" s="3">
        <v>5189.8900000000003</v>
      </c>
      <c r="G255" s="5" t="s">
        <v>260</v>
      </c>
      <c r="H255" s="5" t="s">
        <v>260</v>
      </c>
      <c r="I255" s="7">
        <f t="shared" si="7"/>
        <v>0</v>
      </c>
      <c r="J255" s="9">
        <f t="shared" si="6"/>
        <v>0</v>
      </c>
      <c r="K255" s="1"/>
    </row>
    <row r="256" spans="2:11" ht="15" customHeight="1" x14ac:dyDescent="0.25">
      <c r="B256" s="5" t="s">
        <v>20</v>
      </c>
      <c r="C256" s="2">
        <v>977800</v>
      </c>
      <c r="D256" s="15" t="s">
        <v>344</v>
      </c>
      <c r="E256" s="1" t="s">
        <v>75</v>
      </c>
      <c r="F256" s="3">
        <v>-191</v>
      </c>
      <c r="G256" s="5" t="s">
        <v>189</v>
      </c>
      <c r="H256" s="5" t="s">
        <v>260</v>
      </c>
      <c r="I256" s="7">
        <f t="shared" si="7"/>
        <v>62</v>
      </c>
      <c r="J256" s="9">
        <f t="shared" si="6"/>
        <v>-11842</v>
      </c>
      <c r="K256" s="1"/>
    </row>
    <row r="257" spans="2:11" ht="15" customHeight="1" x14ac:dyDescent="0.25">
      <c r="B257" s="5" t="s">
        <v>256</v>
      </c>
      <c r="C257" s="2">
        <v>7800</v>
      </c>
      <c r="D257" s="1" t="s">
        <v>81</v>
      </c>
      <c r="E257" s="1" t="s">
        <v>153</v>
      </c>
      <c r="F257" s="3">
        <v>6947.2</v>
      </c>
      <c r="G257" s="5" t="s">
        <v>256</v>
      </c>
      <c r="H257" s="5" t="s">
        <v>261</v>
      </c>
      <c r="I257" s="7">
        <f t="shared" si="7"/>
        <v>7</v>
      </c>
      <c r="J257" s="9">
        <f t="shared" si="6"/>
        <v>48630.400000000001</v>
      </c>
      <c r="K257" s="1"/>
    </row>
    <row r="258" spans="2:11" ht="15" customHeight="1" x14ac:dyDescent="0.25">
      <c r="B258" s="5" t="s">
        <v>262</v>
      </c>
      <c r="C258" s="2">
        <v>11611</v>
      </c>
      <c r="D258" s="1" t="s">
        <v>117</v>
      </c>
      <c r="E258" s="1" t="s">
        <v>138</v>
      </c>
      <c r="F258" s="3">
        <v>709.2</v>
      </c>
      <c r="G258" s="5" t="s">
        <v>262</v>
      </c>
      <c r="H258" s="5" t="s">
        <v>261</v>
      </c>
      <c r="I258" s="7">
        <f t="shared" si="7"/>
        <v>-5</v>
      </c>
      <c r="J258" s="9">
        <f t="shared" si="6"/>
        <v>-3546</v>
      </c>
      <c r="K258" s="1"/>
    </row>
    <row r="259" spans="2:11" ht="15" customHeight="1" x14ac:dyDescent="0.25">
      <c r="B259" s="5" t="s">
        <v>262</v>
      </c>
      <c r="C259" s="2">
        <v>349</v>
      </c>
      <c r="D259" s="14" t="s">
        <v>368</v>
      </c>
      <c r="E259" s="1" t="s">
        <v>24</v>
      </c>
      <c r="F259" s="3">
        <v>870</v>
      </c>
      <c r="G259" s="5" t="s">
        <v>262</v>
      </c>
      <c r="H259" s="5" t="s">
        <v>263</v>
      </c>
      <c r="I259" s="7">
        <f t="shared" si="7"/>
        <v>-3</v>
      </c>
      <c r="J259" s="9">
        <f t="shared" si="6"/>
        <v>-2610</v>
      </c>
      <c r="K259" s="1"/>
    </row>
    <row r="260" spans="2:11" ht="15" customHeight="1" x14ac:dyDescent="0.25">
      <c r="B260" s="5" t="s">
        <v>264</v>
      </c>
      <c r="C260" s="2">
        <v>88</v>
      </c>
      <c r="D260" s="1" t="s">
        <v>8</v>
      </c>
      <c r="E260" s="1" t="s">
        <v>82</v>
      </c>
      <c r="F260" s="3">
        <v>3206.4</v>
      </c>
      <c r="G260" s="5" t="s">
        <v>264</v>
      </c>
      <c r="H260" s="5" t="s">
        <v>265</v>
      </c>
      <c r="I260" s="7">
        <f t="shared" si="7"/>
        <v>5</v>
      </c>
      <c r="J260" s="9">
        <f t="shared" si="6"/>
        <v>16032</v>
      </c>
      <c r="K260" s="1"/>
    </row>
    <row r="261" spans="2:11" ht="15" customHeight="1" x14ac:dyDescent="0.25">
      <c r="B261" s="5" t="s">
        <v>56</v>
      </c>
      <c r="C261" s="2">
        <v>151308</v>
      </c>
      <c r="D261" s="1" t="s">
        <v>6</v>
      </c>
      <c r="E261" s="15" t="s">
        <v>341</v>
      </c>
      <c r="F261" s="3">
        <v>130</v>
      </c>
      <c r="G261" s="5" t="s">
        <v>4</v>
      </c>
      <c r="H261" s="11" t="s">
        <v>4</v>
      </c>
      <c r="I261" s="7">
        <f t="shared" si="7"/>
        <v>0</v>
      </c>
      <c r="J261" s="9">
        <f t="shared" si="6"/>
        <v>0</v>
      </c>
      <c r="K261" s="1"/>
    </row>
    <row r="262" spans="2:11" ht="15" customHeight="1" x14ac:dyDescent="0.25">
      <c r="B262" s="5" t="s">
        <v>185</v>
      </c>
      <c r="C262" s="2">
        <v>178558</v>
      </c>
      <c r="D262" s="1" t="s">
        <v>6</v>
      </c>
      <c r="E262" s="1" t="s">
        <v>52</v>
      </c>
      <c r="F262" s="3">
        <v>38.549999999999997</v>
      </c>
      <c r="G262" s="5" t="s">
        <v>185</v>
      </c>
      <c r="H262" s="5" t="s">
        <v>266</v>
      </c>
      <c r="I262" s="7">
        <f t="shared" si="7"/>
        <v>55</v>
      </c>
      <c r="J262" s="9">
        <f t="shared" ref="J262:J325" si="8">F262*I262</f>
        <v>2120.25</v>
      </c>
      <c r="K262" s="1"/>
    </row>
    <row r="263" spans="2:11" ht="15" customHeight="1" x14ac:dyDescent="0.25">
      <c r="B263" s="5" t="s">
        <v>267</v>
      </c>
      <c r="C263" s="2">
        <v>226521</v>
      </c>
      <c r="D263" s="1" t="s">
        <v>268</v>
      </c>
      <c r="E263" s="1" t="s">
        <v>44</v>
      </c>
      <c r="F263" s="3">
        <v>50</v>
      </c>
      <c r="G263" s="5" t="s">
        <v>206</v>
      </c>
      <c r="H263" s="5" t="s">
        <v>266</v>
      </c>
      <c r="I263" s="7">
        <f t="shared" ref="I263:I326" si="9">IF(OR(G263=0,H263=0),0,H263-G263)</f>
        <v>-6</v>
      </c>
      <c r="J263" s="9">
        <f t="shared" si="8"/>
        <v>-300</v>
      </c>
      <c r="K263" s="1"/>
    </row>
    <row r="264" spans="2:11" ht="15" customHeight="1" x14ac:dyDescent="0.25">
      <c r="B264" s="5" t="s">
        <v>185</v>
      </c>
      <c r="C264" s="2">
        <v>2412</v>
      </c>
      <c r="D264" s="1" t="s">
        <v>16</v>
      </c>
      <c r="E264" s="1" t="s">
        <v>2</v>
      </c>
      <c r="F264" s="3">
        <v>6000.75</v>
      </c>
      <c r="G264" s="5" t="s">
        <v>227</v>
      </c>
      <c r="H264" s="5" t="s">
        <v>267</v>
      </c>
      <c r="I264" s="7">
        <f t="shared" si="9"/>
        <v>25</v>
      </c>
      <c r="J264" s="9">
        <f t="shared" si="8"/>
        <v>150018.75</v>
      </c>
      <c r="K264" s="1"/>
    </row>
    <row r="265" spans="2:11" ht="15" customHeight="1" x14ac:dyDescent="0.25">
      <c r="B265" s="5" t="s">
        <v>185</v>
      </c>
      <c r="C265" s="2">
        <v>2411</v>
      </c>
      <c r="D265" s="1" t="s">
        <v>16</v>
      </c>
      <c r="E265" s="1" t="s">
        <v>2</v>
      </c>
      <c r="F265" s="3">
        <v>5250</v>
      </c>
      <c r="G265" s="5" t="s">
        <v>227</v>
      </c>
      <c r="H265" s="5" t="s">
        <v>267</v>
      </c>
      <c r="I265" s="7">
        <f t="shared" si="9"/>
        <v>25</v>
      </c>
      <c r="J265" s="9">
        <f t="shared" si="8"/>
        <v>131250</v>
      </c>
      <c r="K265" s="1"/>
    </row>
    <row r="266" spans="2:11" ht="15" customHeight="1" x14ac:dyDescent="0.25">
      <c r="B266" s="5" t="s">
        <v>185</v>
      </c>
      <c r="C266" s="2">
        <v>1995</v>
      </c>
      <c r="D266" s="1" t="s">
        <v>226</v>
      </c>
      <c r="E266" s="1" t="s">
        <v>2</v>
      </c>
      <c r="F266" s="3">
        <v>27312.5</v>
      </c>
      <c r="G266" s="5" t="s">
        <v>227</v>
      </c>
      <c r="H266" s="5" t="s">
        <v>267</v>
      </c>
      <c r="I266" s="7">
        <f t="shared" si="9"/>
        <v>25</v>
      </c>
      <c r="J266" s="9">
        <f t="shared" si="8"/>
        <v>682812.5</v>
      </c>
      <c r="K266" s="1"/>
    </row>
    <row r="267" spans="2:11" ht="15" customHeight="1" x14ac:dyDescent="0.25">
      <c r="B267" s="5" t="s">
        <v>227</v>
      </c>
      <c r="C267" s="2">
        <v>184</v>
      </c>
      <c r="D267" s="1" t="s">
        <v>133</v>
      </c>
      <c r="E267" s="1" t="s">
        <v>145</v>
      </c>
      <c r="F267" s="3">
        <v>14541.5</v>
      </c>
      <c r="G267" s="5" t="s">
        <v>206</v>
      </c>
      <c r="H267" s="5" t="s">
        <v>267</v>
      </c>
      <c r="I267" s="7">
        <f t="shared" si="9"/>
        <v>-5</v>
      </c>
      <c r="J267" s="9">
        <f t="shared" si="8"/>
        <v>-72707.5</v>
      </c>
      <c r="K267" s="1"/>
    </row>
    <row r="268" spans="2:11" ht="15" customHeight="1" x14ac:dyDescent="0.25">
      <c r="B268" s="5" t="s">
        <v>229</v>
      </c>
      <c r="C268" s="2">
        <v>191132</v>
      </c>
      <c r="D268" s="14" t="s">
        <v>367</v>
      </c>
      <c r="E268" s="1" t="s">
        <v>46</v>
      </c>
      <c r="F268" s="3">
        <v>7407.74</v>
      </c>
      <c r="G268" s="5" t="s">
        <v>206</v>
      </c>
      <c r="H268" s="5" t="s">
        <v>269</v>
      </c>
      <c r="I268" s="7">
        <f t="shared" si="9"/>
        <v>-4</v>
      </c>
      <c r="J268" s="9">
        <f t="shared" si="8"/>
        <v>-29630.959999999999</v>
      </c>
      <c r="K268" s="1"/>
    </row>
    <row r="269" spans="2:11" ht="15" customHeight="1" x14ac:dyDescent="0.25">
      <c r="B269" s="5" t="s">
        <v>249</v>
      </c>
      <c r="C269" s="2">
        <v>122</v>
      </c>
      <c r="D269" s="1" t="s">
        <v>11</v>
      </c>
      <c r="E269" s="1" t="s">
        <v>215</v>
      </c>
      <c r="F269" s="3">
        <v>4008</v>
      </c>
      <c r="G269" s="5" t="s">
        <v>249</v>
      </c>
      <c r="H269" s="5" t="s">
        <v>269</v>
      </c>
      <c r="I269" s="7">
        <f t="shared" si="9"/>
        <v>28</v>
      </c>
      <c r="J269" s="9">
        <f t="shared" si="8"/>
        <v>112224</v>
      </c>
      <c r="K269" s="1"/>
    </row>
    <row r="270" spans="2:11" ht="15" customHeight="1" x14ac:dyDescent="0.25">
      <c r="B270" s="5" t="s">
        <v>255</v>
      </c>
      <c r="C270" s="2">
        <v>201279</v>
      </c>
      <c r="D270" s="1" t="s">
        <v>367</v>
      </c>
      <c r="E270" s="1" t="s">
        <v>46</v>
      </c>
      <c r="F270" s="3">
        <v>3714.2</v>
      </c>
      <c r="G270" s="5" t="s">
        <v>206</v>
      </c>
      <c r="H270" s="5" t="s">
        <v>269</v>
      </c>
      <c r="I270" s="7">
        <f t="shared" si="9"/>
        <v>-4</v>
      </c>
      <c r="J270" s="9">
        <f t="shared" si="8"/>
        <v>-14856.8</v>
      </c>
      <c r="K270" s="1"/>
    </row>
    <row r="271" spans="2:11" ht="15" customHeight="1" x14ac:dyDescent="0.25">
      <c r="B271" s="5" t="s">
        <v>255</v>
      </c>
      <c r="C271" s="2">
        <v>201280</v>
      </c>
      <c r="D271" s="1" t="s">
        <v>367</v>
      </c>
      <c r="E271" s="1" t="s">
        <v>46</v>
      </c>
      <c r="F271" s="3">
        <v>7421.72</v>
      </c>
      <c r="G271" s="5" t="s">
        <v>206</v>
      </c>
      <c r="H271" s="5" t="s">
        <v>269</v>
      </c>
      <c r="I271" s="7">
        <f t="shared" si="9"/>
        <v>-4</v>
      </c>
      <c r="J271" s="9">
        <f t="shared" si="8"/>
        <v>-29686.880000000001</v>
      </c>
      <c r="K271" s="1"/>
    </row>
    <row r="272" spans="2:11" ht="15" customHeight="1" x14ac:dyDescent="0.25">
      <c r="B272" s="5" t="s">
        <v>45</v>
      </c>
      <c r="C272" s="2">
        <v>117</v>
      </c>
      <c r="D272" s="1" t="s">
        <v>18</v>
      </c>
      <c r="E272" s="15" t="s">
        <v>150</v>
      </c>
      <c r="F272" s="3">
        <v>2728.58</v>
      </c>
      <c r="G272" s="5" t="s">
        <v>270</v>
      </c>
      <c r="H272" s="5" t="s">
        <v>270</v>
      </c>
      <c r="I272" s="7">
        <f t="shared" si="9"/>
        <v>0</v>
      </c>
      <c r="J272" s="9">
        <f t="shared" si="8"/>
        <v>0</v>
      </c>
      <c r="K272" s="1"/>
    </row>
    <row r="273" spans="2:11" ht="15" customHeight="1" x14ac:dyDescent="0.25">
      <c r="B273" s="5" t="s">
        <v>45</v>
      </c>
      <c r="C273" s="2">
        <v>118</v>
      </c>
      <c r="D273" s="1" t="s">
        <v>18</v>
      </c>
      <c r="E273" s="15" t="s">
        <v>150</v>
      </c>
      <c r="F273" s="3">
        <v>2232.5</v>
      </c>
      <c r="G273" s="5" t="s">
        <v>270</v>
      </c>
      <c r="H273" s="5" t="s">
        <v>270</v>
      </c>
      <c r="I273" s="7">
        <f t="shared" si="9"/>
        <v>0</v>
      </c>
      <c r="J273" s="9">
        <f t="shared" si="8"/>
        <v>0</v>
      </c>
      <c r="K273" s="1"/>
    </row>
    <row r="274" spans="2:11" ht="15" customHeight="1" x14ac:dyDescent="0.25">
      <c r="B274" s="5" t="s">
        <v>45</v>
      </c>
      <c r="C274" s="2">
        <v>119</v>
      </c>
      <c r="D274" s="1" t="s">
        <v>18</v>
      </c>
      <c r="E274" s="15" t="s">
        <v>150</v>
      </c>
      <c r="F274" s="3">
        <v>10640</v>
      </c>
      <c r="G274" s="5" t="s">
        <v>270</v>
      </c>
      <c r="H274" s="5" t="s">
        <v>270</v>
      </c>
      <c r="I274" s="7">
        <f t="shared" si="9"/>
        <v>0</v>
      </c>
      <c r="J274" s="9">
        <f t="shared" si="8"/>
        <v>0</v>
      </c>
      <c r="K274" s="1"/>
    </row>
    <row r="275" spans="2:11" ht="15" customHeight="1" x14ac:dyDescent="0.25">
      <c r="B275" s="5" t="s">
        <v>242</v>
      </c>
      <c r="C275" s="2">
        <v>182</v>
      </c>
      <c r="D275" s="1" t="s">
        <v>18</v>
      </c>
      <c r="E275" s="15" t="s">
        <v>328</v>
      </c>
      <c r="F275" s="3">
        <v>7900</v>
      </c>
      <c r="G275" s="5" t="s">
        <v>270</v>
      </c>
      <c r="H275" s="5" t="s">
        <v>270</v>
      </c>
      <c r="I275" s="7">
        <f t="shared" si="9"/>
        <v>0</v>
      </c>
      <c r="J275" s="9">
        <f t="shared" si="8"/>
        <v>0</v>
      </c>
      <c r="K275" s="1"/>
    </row>
    <row r="276" spans="2:11" ht="15" customHeight="1" x14ac:dyDescent="0.25">
      <c r="B276" s="5" t="s">
        <v>242</v>
      </c>
      <c r="C276" s="2">
        <v>183</v>
      </c>
      <c r="D276" s="1" t="s">
        <v>18</v>
      </c>
      <c r="E276" s="15" t="s">
        <v>328</v>
      </c>
      <c r="F276" s="3">
        <v>3325</v>
      </c>
      <c r="G276" s="5" t="s">
        <v>270</v>
      </c>
      <c r="H276" s="5" t="s">
        <v>270</v>
      </c>
      <c r="I276" s="7">
        <f t="shared" si="9"/>
        <v>0</v>
      </c>
      <c r="J276" s="9">
        <f t="shared" si="8"/>
        <v>0</v>
      </c>
      <c r="K276" s="1"/>
    </row>
    <row r="277" spans="2:11" ht="15" customHeight="1" x14ac:dyDescent="0.25">
      <c r="B277" s="5" t="s">
        <v>242</v>
      </c>
      <c r="C277" s="2">
        <v>184</v>
      </c>
      <c r="D277" s="1" t="s">
        <v>18</v>
      </c>
      <c r="E277" s="15" t="s">
        <v>328</v>
      </c>
      <c r="F277" s="3">
        <v>2375</v>
      </c>
      <c r="G277" s="5" t="s">
        <v>270</v>
      </c>
      <c r="H277" s="5" t="s">
        <v>270</v>
      </c>
      <c r="I277" s="7">
        <f t="shared" si="9"/>
        <v>0</v>
      </c>
      <c r="J277" s="9">
        <f t="shared" si="8"/>
        <v>0</v>
      </c>
      <c r="K277" s="1"/>
    </row>
    <row r="278" spans="2:11" ht="15" customHeight="1" x14ac:dyDescent="0.25">
      <c r="B278" s="5" t="s">
        <v>242</v>
      </c>
      <c r="C278" s="2">
        <v>185</v>
      </c>
      <c r="D278" s="1" t="s">
        <v>18</v>
      </c>
      <c r="E278" s="15" t="s">
        <v>150</v>
      </c>
      <c r="F278" s="3">
        <v>7011</v>
      </c>
      <c r="G278" s="5" t="s">
        <v>270</v>
      </c>
      <c r="H278" s="5" t="s">
        <v>270</v>
      </c>
      <c r="I278" s="7">
        <f t="shared" si="9"/>
        <v>0</v>
      </c>
      <c r="J278" s="9">
        <f t="shared" si="8"/>
        <v>0</v>
      </c>
      <c r="K278" s="1"/>
    </row>
    <row r="279" spans="2:11" ht="15" customHeight="1" x14ac:dyDescent="0.25">
      <c r="B279" s="5" t="s">
        <v>242</v>
      </c>
      <c r="C279" s="2">
        <v>186</v>
      </c>
      <c r="D279" s="1" t="s">
        <v>18</v>
      </c>
      <c r="E279" s="15" t="s">
        <v>150</v>
      </c>
      <c r="F279" s="3">
        <v>1520</v>
      </c>
      <c r="G279" s="5" t="s">
        <v>270</v>
      </c>
      <c r="H279" s="5" t="s">
        <v>270</v>
      </c>
      <c r="I279" s="7">
        <f t="shared" si="9"/>
        <v>0</v>
      </c>
      <c r="J279" s="9">
        <f t="shared" si="8"/>
        <v>0</v>
      </c>
      <c r="K279" s="1"/>
    </row>
    <row r="280" spans="2:11" ht="15" customHeight="1" x14ac:dyDescent="0.25">
      <c r="B280" s="5" t="s">
        <v>242</v>
      </c>
      <c r="C280" s="2">
        <v>187</v>
      </c>
      <c r="D280" s="1" t="s">
        <v>18</v>
      </c>
      <c r="E280" s="15" t="s">
        <v>150</v>
      </c>
      <c r="F280" s="3">
        <v>9262.5</v>
      </c>
      <c r="G280" s="5" t="s">
        <v>270</v>
      </c>
      <c r="H280" s="5" t="s">
        <v>270</v>
      </c>
      <c r="I280" s="7">
        <f t="shared" si="9"/>
        <v>0</v>
      </c>
      <c r="J280" s="9">
        <f t="shared" si="8"/>
        <v>0</v>
      </c>
      <c r="K280" s="1"/>
    </row>
    <row r="281" spans="2:11" ht="15" customHeight="1" x14ac:dyDescent="0.25">
      <c r="B281" s="5" t="s">
        <v>179</v>
      </c>
      <c r="C281" s="2">
        <v>808</v>
      </c>
      <c r="D281" s="1" t="s">
        <v>72</v>
      </c>
      <c r="E281" s="15" t="s">
        <v>331</v>
      </c>
      <c r="F281" s="3">
        <v>24546.16</v>
      </c>
      <c r="G281" s="5" t="s">
        <v>227</v>
      </c>
      <c r="H281" s="5" t="s">
        <v>270</v>
      </c>
      <c r="I281" s="7">
        <f t="shared" si="9"/>
        <v>29</v>
      </c>
      <c r="J281" s="9">
        <f t="shared" si="8"/>
        <v>711838.64</v>
      </c>
      <c r="K281" s="1"/>
    </row>
    <row r="282" spans="2:11" ht="15" customHeight="1" x14ac:dyDescent="0.25">
      <c r="B282" s="5" t="s">
        <v>167</v>
      </c>
      <c r="C282" s="2">
        <v>922021</v>
      </c>
      <c r="D282" s="1" t="s">
        <v>27</v>
      </c>
      <c r="E282" s="1" t="s">
        <v>57</v>
      </c>
      <c r="F282" s="3">
        <v>1068</v>
      </c>
      <c r="G282" s="5" t="s">
        <v>185</v>
      </c>
      <c r="H282" s="5" t="s">
        <v>270</v>
      </c>
      <c r="I282" s="7">
        <f t="shared" si="9"/>
        <v>60</v>
      </c>
      <c r="J282" s="9">
        <f t="shared" si="8"/>
        <v>64080</v>
      </c>
      <c r="K282" s="1"/>
    </row>
    <row r="283" spans="2:11" ht="15" customHeight="1" x14ac:dyDescent="0.25">
      <c r="B283" s="5" t="s">
        <v>169</v>
      </c>
      <c r="C283" s="2">
        <v>36</v>
      </c>
      <c r="D283" s="1" t="s">
        <v>190</v>
      </c>
      <c r="E283" s="15" t="s">
        <v>355</v>
      </c>
      <c r="F283" s="3">
        <v>1872</v>
      </c>
      <c r="G283" s="5" t="s">
        <v>169</v>
      </c>
      <c r="H283" s="5" t="s">
        <v>270</v>
      </c>
      <c r="I283" s="7">
        <f t="shared" si="9"/>
        <v>82</v>
      </c>
      <c r="J283" s="9">
        <f t="shared" si="8"/>
        <v>153504</v>
      </c>
      <c r="K283" s="1"/>
    </row>
    <row r="284" spans="2:11" ht="15" customHeight="1" x14ac:dyDescent="0.25">
      <c r="B284" s="5" t="s">
        <v>134</v>
      </c>
      <c r="C284" s="2">
        <v>22675</v>
      </c>
      <c r="D284" s="1" t="s">
        <v>36</v>
      </c>
      <c r="E284" s="1" t="s">
        <v>44</v>
      </c>
      <c r="F284" s="3">
        <v>1272</v>
      </c>
      <c r="G284" s="5" t="s">
        <v>227</v>
      </c>
      <c r="H284" s="5" t="s">
        <v>270</v>
      </c>
      <c r="I284" s="7">
        <f t="shared" si="9"/>
        <v>29</v>
      </c>
      <c r="J284" s="9">
        <f t="shared" si="8"/>
        <v>36888</v>
      </c>
      <c r="K284" s="1"/>
    </row>
    <row r="285" spans="2:11" ht="15" customHeight="1" x14ac:dyDescent="0.25">
      <c r="B285" s="5" t="s">
        <v>134</v>
      </c>
      <c r="C285" s="2">
        <v>22676</v>
      </c>
      <c r="D285" s="1" t="s">
        <v>36</v>
      </c>
      <c r="E285" s="1" t="s">
        <v>44</v>
      </c>
      <c r="F285" s="3">
        <v>250.8</v>
      </c>
      <c r="G285" s="5" t="s">
        <v>227</v>
      </c>
      <c r="H285" s="5" t="s">
        <v>270</v>
      </c>
      <c r="I285" s="7">
        <f t="shared" si="9"/>
        <v>29</v>
      </c>
      <c r="J285" s="9">
        <f t="shared" si="8"/>
        <v>7273.2000000000007</v>
      </c>
      <c r="K285" s="1"/>
    </row>
    <row r="286" spans="2:11" ht="15" customHeight="1" x14ac:dyDescent="0.25">
      <c r="B286" s="5" t="s">
        <v>134</v>
      </c>
      <c r="C286" s="2">
        <v>1371</v>
      </c>
      <c r="D286" s="1" t="s">
        <v>31</v>
      </c>
      <c r="E286" s="15" t="s">
        <v>328</v>
      </c>
      <c r="F286" s="3">
        <v>16632</v>
      </c>
      <c r="G286" s="5" t="s">
        <v>185</v>
      </c>
      <c r="H286" s="5" t="s">
        <v>270</v>
      </c>
      <c r="I286" s="7">
        <f t="shared" si="9"/>
        <v>60</v>
      </c>
      <c r="J286" s="9">
        <f t="shared" si="8"/>
        <v>997920</v>
      </c>
      <c r="K286" s="1"/>
    </row>
    <row r="287" spans="2:11" ht="15" customHeight="1" x14ac:dyDescent="0.25">
      <c r="B287" s="5" t="s">
        <v>134</v>
      </c>
      <c r="C287" s="2">
        <v>1374</v>
      </c>
      <c r="D287" s="1" t="s">
        <v>31</v>
      </c>
      <c r="E287" s="15" t="s">
        <v>328</v>
      </c>
      <c r="F287" s="3">
        <v>6441.48</v>
      </c>
      <c r="G287" s="5" t="s">
        <v>185</v>
      </c>
      <c r="H287" s="5" t="s">
        <v>270</v>
      </c>
      <c r="I287" s="7">
        <f t="shared" si="9"/>
        <v>60</v>
      </c>
      <c r="J287" s="9">
        <f t="shared" si="8"/>
        <v>386488.8</v>
      </c>
      <c r="K287" s="1"/>
    </row>
    <row r="288" spans="2:11" ht="15" customHeight="1" x14ac:dyDescent="0.25">
      <c r="B288" s="5" t="s">
        <v>134</v>
      </c>
      <c r="C288" s="2">
        <v>1373</v>
      </c>
      <c r="D288" s="1" t="s">
        <v>31</v>
      </c>
      <c r="E288" s="15" t="s">
        <v>328</v>
      </c>
      <c r="F288" s="3">
        <v>3630</v>
      </c>
      <c r="G288" s="5" t="s">
        <v>185</v>
      </c>
      <c r="H288" s="5" t="s">
        <v>270</v>
      </c>
      <c r="I288" s="7">
        <f t="shared" si="9"/>
        <v>60</v>
      </c>
      <c r="J288" s="9">
        <f t="shared" si="8"/>
        <v>217800</v>
      </c>
      <c r="K288" s="1"/>
    </row>
    <row r="289" spans="2:11" ht="15" customHeight="1" x14ac:dyDescent="0.25">
      <c r="B289" s="5" t="s">
        <v>134</v>
      </c>
      <c r="C289" s="2">
        <v>1370</v>
      </c>
      <c r="D289" s="1" t="s">
        <v>31</v>
      </c>
      <c r="E289" s="15" t="s">
        <v>328</v>
      </c>
      <c r="F289" s="3">
        <v>16632</v>
      </c>
      <c r="G289" s="5" t="s">
        <v>185</v>
      </c>
      <c r="H289" s="5" t="s">
        <v>270</v>
      </c>
      <c r="I289" s="7">
        <f t="shared" si="9"/>
        <v>60</v>
      </c>
      <c r="J289" s="9">
        <f t="shared" si="8"/>
        <v>997920</v>
      </c>
      <c r="K289" s="1"/>
    </row>
    <row r="290" spans="2:11" ht="15" customHeight="1" x14ac:dyDescent="0.25">
      <c r="B290" s="5" t="s">
        <v>134</v>
      </c>
      <c r="C290" s="2">
        <v>1372</v>
      </c>
      <c r="D290" s="1" t="s">
        <v>31</v>
      </c>
      <c r="E290" s="15" t="s">
        <v>328</v>
      </c>
      <c r="F290" s="3">
        <v>1530</v>
      </c>
      <c r="G290" s="5" t="s">
        <v>185</v>
      </c>
      <c r="H290" s="5" t="s">
        <v>270</v>
      </c>
      <c r="I290" s="7">
        <f t="shared" si="9"/>
        <v>60</v>
      </c>
      <c r="J290" s="9">
        <f t="shared" si="8"/>
        <v>91800</v>
      </c>
      <c r="K290" s="1"/>
    </row>
    <row r="291" spans="2:11" ht="15" customHeight="1" x14ac:dyDescent="0.25">
      <c r="B291" s="5" t="s">
        <v>134</v>
      </c>
      <c r="C291" s="2">
        <v>2455</v>
      </c>
      <c r="D291" s="15" t="s">
        <v>343</v>
      </c>
      <c r="E291" s="15" t="s">
        <v>330</v>
      </c>
      <c r="F291" s="3">
        <v>215</v>
      </c>
      <c r="G291" s="5" t="s">
        <v>227</v>
      </c>
      <c r="H291" s="5" t="s">
        <v>270</v>
      </c>
      <c r="I291" s="7">
        <f t="shared" si="9"/>
        <v>29</v>
      </c>
      <c r="J291" s="9">
        <f t="shared" si="8"/>
        <v>6235</v>
      </c>
      <c r="K291" s="1"/>
    </row>
    <row r="292" spans="2:11" ht="15" customHeight="1" x14ac:dyDescent="0.25">
      <c r="B292" s="5" t="s">
        <v>134</v>
      </c>
      <c r="C292" s="2">
        <v>874</v>
      </c>
      <c r="D292" s="1" t="s">
        <v>72</v>
      </c>
      <c r="E292" s="15" t="s">
        <v>331</v>
      </c>
      <c r="F292" s="3">
        <v>7350.57</v>
      </c>
      <c r="G292" s="5" t="s">
        <v>227</v>
      </c>
      <c r="H292" s="5" t="s">
        <v>270</v>
      </c>
      <c r="I292" s="7">
        <f t="shared" si="9"/>
        <v>29</v>
      </c>
      <c r="J292" s="9">
        <f t="shared" si="8"/>
        <v>213166.53</v>
      </c>
      <c r="K292" s="1"/>
    </row>
    <row r="293" spans="2:11" ht="15" customHeight="1" x14ac:dyDescent="0.25">
      <c r="B293" s="5" t="s">
        <v>134</v>
      </c>
      <c r="C293" s="2">
        <v>875</v>
      </c>
      <c r="D293" s="1" t="s">
        <v>72</v>
      </c>
      <c r="E293" s="15" t="s">
        <v>331</v>
      </c>
      <c r="F293" s="3">
        <v>16379.82</v>
      </c>
      <c r="G293" s="5" t="s">
        <v>227</v>
      </c>
      <c r="H293" s="5" t="s">
        <v>270</v>
      </c>
      <c r="I293" s="7">
        <f t="shared" si="9"/>
        <v>29</v>
      </c>
      <c r="J293" s="9">
        <f t="shared" si="8"/>
        <v>475014.77999999997</v>
      </c>
      <c r="K293" s="1"/>
    </row>
    <row r="294" spans="2:11" ht="15" customHeight="1" x14ac:dyDescent="0.25">
      <c r="B294" s="5" t="s">
        <v>134</v>
      </c>
      <c r="C294" s="2">
        <v>873</v>
      </c>
      <c r="D294" s="1" t="s">
        <v>72</v>
      </c>
      <c r="E294" s="15" t="s">
        <v>331</v>
      </c>
      <c r="F294" s="3">
        <v>1489.02</v>
      </c>
      <c r="G294" s="5" t="s">
        <v>227</v>
      </c>
      <c r="H294" s="5" t="s">
        <v>270</v>
      </c>
      <c r="I294" s="7">
        <f t="shared" si="9"/>
        <v>29</v>
      </c>
      <c r="J294" s="9">
        <f t="shared" si="8"/>
        <v>43181.58</v>
      </c>
      <c r="K294" s="1"/>
    </row>
    <row r="295" spans="2:11" ht="15" customHeight="1" x14ac:dyDescent="0.25">
      <c r="B295" s="5" t="s">
        <v>134</v>
      </c>
      <c r="C295" s="2">
        <v>880</v>
      </c>
      <c r="D295" s="1" t="s">
        <v>72</v>
      </c>
      <c r="E295" s="15" t="s">
        <v>331</v>
      </c>
      <c r="F295" s="3">
        <v>11213.95</v>
      </c>
      <c r="G295" s="5" t="s">
        <v>227</v>
      </c>
      <c r="H295" s="5" t="s">
        <v>270</v>
      </c>
      <c r="I295" s="7">
        <f t="shared" si="9"/>
        <v>29</v>
      </c>
      <c r="J295" s="9">
        <f t="shared" si="8"/>
        <v>325204.55000000005</v>
      </c>
      <c r="K295" s="1"/>
    </row>
    <row r="296" spans="2:11" ht="15" customHeight="1" x14ac:dyDescent="0.25">
      <c r="B296" s="5" t="s">
        <v>164</v>
      </c>
      <c r="C296" s="2">
        <v>660</v>
      </c>
      <c r="D296" s="1" t="s">
        <v>191</v>
      </c>
      <c r="E296" s="1" t="s">
        <v>57</v>
      </c>
      <c r="F296" s="3">
        <v>424</v>
      </c>
      <c r="G296" s="5" t="s">
        <v>227</v>
      </c>
      <c r="H296" s="5" t="s">
        <v>270</v>
      </c>
      <c r="I296" s="7">
        <f t="shared" si="9"/>
        <v>29</v>
      </c>
      <c r="J296" s="9">
        <f t="shared" si="8"/>
        <v>12296</v>
      </c>
      <c r="K296" s="1"/>
    </row>
    <row r="297" spans="2:11" ht="15" customHeight="1" x14ac:dyDescent="0.25">
      <c r="B297" s="5" t="s">
        <v>181</v>
      </c>
      <c r="C297" s="2">
        <v>888</v>
      </c>
      <c r="D297" s="1" t="s">
        <v>72</v>
      </c>
      <c r="E297" s="15" t="s">
        <v>331</v>
      </c>
      <c r="F297" s="3">
        <v>1868.33</v>
      </c>
      <c r="G297" s="5" t="s">
        <v>206</v>
      </c>
      <c r="H297" s="5" t="s">
        <v>270</v>
      </c>
      <c r="I297" s="7">
        <f t="shared" si="9"/>
        <v>-1</v>
      </c>
      <c r="J297" s="9">
        <f t="shared" si="8"/>
        <v>-1868.33</v>
      </c>
      <c r="K297" s="1"/>
    </row>
    <row r="298" spans="2:11" ht="15" customHeight="1" x14ac:dyDescent="0.25">
      <c r="B298" s="5" t="s">
        <v>134</v>
      </c>
      <c r="C298" s="2">
        <v>872</v>
      </c>
      <c r="D298" s="1" t="s">
        <v>72</v>
      </c>
      <c r="E298" s="15" t="s">
        <v>331</v>
      </c>
      <c r="F298" s="3">
        <v>1435.2</v>
      </c>
      <c r="G298" s="5" t="s">
        <v>227</v>
      </c>
      <c r="H298" s="5" t="s">
        <v>270</v>
      </c>
      <c r="I298" s="7">
        <f t="shared" si="9"/>
        <v>29</v>
      </c>
      <c r="J298" s="9">
        <f t="shared" si="8"/>
        <v>41620.800000000003</v>
      </c>
      <c r="K298" s="1"/>
    </row>
    <row r="299" spans="2:11" ht="15" customHeight="1" x14ac:dyDescent="0.25">
      <c r="B299" s="5" t="s">
        <v>182</v>
      </c>
      <c r="C299" s="2">
        <v>371</v>
      </c>
      <c r="D299" s="15" t="s">
        <v>360</v>
      </c>
      <c r="E299" s="1" t="s">
        <v>152</v>
      </c>
      <c r="F299" s="3">
        <v>3684.12</v>
      </c>
      <c r="G299" s="5" t="s">
        <v>227</v>
      </c>
      <c r="H299" s="5" t="s">
        <v>270</v>
      </c>
      <c r="I299" s="7">
        <f t="shared" si="9"/>
        <v>29</v>
      </c>
      <c r="J299" s="9">
        <f t="shared" si="8"/>
        <v>106839.48</v>
      </c>
      <c r="K299" s="1"/>
    </row>
    <row r="300" spans="2:11" ht="15" customHeight="1" x14ac:dyDescent="0.25">
      <c r="B300" s="5" t="s">
        <v>185</v>
      </c>
      <c r="C300" s="2">
        <v>21521</v>
      </c>
      <c r="D300" s="1" t="s">
        <v>35</v>
      </c>
      <c r="E300" s="1" t="s">
        <v>149</v>
      </c>
      <c r="F300" s="3">
        <v>9505.2199999999993</v>
      </c>
      <c r="G300" s="5" t="s">
        <v>227</v>
      </c>
      <c r="H300" s="5" t="s">
        <v>270</v>
      </c>
      <c r="I300" s="7">
        <f t="shared" si="9"/>
        <v>29</v>
      </c>
      <c r="J300" s="9">
        <f t="shared" si="8"/>
        <v>275651.38</v>
      </c>
      <c r="K300" s="1"/>
    </row>
    <row r="301" spans="2:11" ht="15" customHeight="1" x14ac:dyDescent="0.25">
      <c r="B301" s="5" t="s">
        <v>185</v>
      </c>
      <c r="C301" s="2">
        <v>21621</v>
      </c>
      <c r="D301" s="1" t="s">
        <v>35</v>
      </c>
      <c r="E301" s="1" t="s">
        <v>57</v>
      </c>
      <c r="F301" s="3">
        <v>2854.5</v>
      </c>
      <c r="G301" s="5" t="s">
        <v>227</v>
      </c>
      <c r="H301" s="5" t="s">
        <v>270</v>
      </c>
      <c r="I301" s="7">
        <f t="shared" si="9"/>
        <v>29</v>
      </c>
      <c r="J301" s="9">
        <f t="shared" si="8"/>
        <v>82780.5</v>
      </c>
      <c r="K301" s="1"/>
    </row>
    <row r="302" spans="2:11" ht="15" customHeight="1" x14ac:dyDescent="0.25">
      <c r="B302" s="5" t="s">
        <v>185</v>
      </c>
      <c r="C302" s="2">
        <v>98841</v>
      </c>
      <c r="D302" s="1" t="s">
        <v>61</v>
      </c>
      <c r="E302" s="1" t="s">
        <v>214</v>
      </c>
      <c r="F302" s="3">
        <v>816.29</v>
      </c>
      <c r="G302" s="5" t="s">
        <v>227</v>
      </c>
      <c r="H302" s="5" t="s">
        <v>270</v>
      </c>
      <c r="I302" s="7">
        <f t="shared" si="9"/>
        <v>29</v>
      </c>
      <c r="J302" s="9">
        <f t="shared" si="8"/>
        <v>23672.41</v>
      </c>
      <c r="K302" s="1"/>
    </row>
    <row r="303" spans="2:11" ht="15" customHeight="1" x14ac:dyDescent="0.25">
      <c r="B303" s="5" t="s">
        <v>185</v>
      </c>
      <c r="C303" s="2">
        <v>98741</v>
      </c>
      <c r="D303" s="1" t="s">
        <v>61</v>
      </c>
      <c r="E303" s="1" t="s">
        <v>44</v>
      </c>
      <c r="F303" s="3">
        <v>39.08</v>
      </c>
      <c r="G303" s="5" t="s">
        <v>227</v>
      </c>
      <c r="H303" s="5" t="s">
        <v>270</v>
      </c>
      <c r="I303" s="7">
        <f t="shared" si="9"/>
        <v>29</v>
      </c>
      <c r="J303" s="9">
        <f t="shared" si="8"/>
        <v>1133.32</v>
      </c>
      <c r="K303" s="1"/>
    </row>
    <row r="304" spans="2:11" ht="15" customHeight="1" x14ac:dyDescent="0.25">
      <c r="B304" s="5" t="s">
        <v>185</v>
      </c>
      <c r="C304" s="2">
        <v>217</v>
      </c>
      <c r="D304" s="15" t="s">
        <v>38</v>
      </c>
      <c r="E304" s="1" t="s">
        <v>46</v>
      </c>
      <c r="F304" s="3">
        <v>4485.45</v>
      </c>
      <c r="G304" s="5" t="s">
        <v>252</v>
      </c>
      <c r="H304" s="5" t="s">
        <v>270</v>
      </c>
      <c r="I304" s="7">
        <f t="shared" si="9"/>
        <v>27</v>
      </c>
      <c r="J304" s="9">
        <f t="shared" si="8"/>
        <v>121107.15</v>
      </c>
      <c r="K304" s="1"/>
    </row>
    <row r="305" spans="2:11" ht="15" customHeight="1" x14ac:dyDescent="0.25">
      <c r="B305" s="5" t="s">
        <v>188</v>
      </c>
      <c r="C305" s="2">
        <v>6521</v>
      </c>
      <c r="D305" s="15" t="s">
        <v>340</v>
      </c>
      <c r="E305" s="1" t="s">
        <v>83</v>
      </c>
      <c r="F305" s="3">
        <v>130</v>
      </c>
      <c r="G305" s="5" t="s">
        <v>227</v>
      </c>
      <c r="H305" s="5" t="s">
        <v>270</v>
      </c>
      <c r="I305" s="7">
        <f t="shared" si="9"/>
        <v>29</v>
      </c>
      <c r="J305" s="9">
        <f t="shared" si="8"/>
        <v>3770</v>
      </c>
      <c r="K305" s="1"/>
    </row>
    <row r="306" spans="2:11" ht="15" customHeight="1" x14ac:dyDescent="0.25">
      <c r="B306" s="5" t="s">
        <v>185</v>
      </c>
      <c r="C306" s="2">
        <v>134</v>
      </c>
      <c r="D306" s="1" t="s">
        <v>86</v>
      </c>
      <c r="E306" s="1" t="s">
        <v>57</v>
      </c>
      <c r="F306" s="3">
        <v>118246.54</v>
      </c>
      <c r="G306" s="5" t="s">
        <v>227</v>
      </c>
      <c r="H306" s="5" t="s">
        <v>270</v>
      </c>
      <c r="I306" s="7">
        <f t="shared" si="9"/>
        <v>29</v>
      </c>
      <c r="J306" s="9">
        <f t="shared" si="8"/>
        <v>3429149.6599999997</v>
      </c>
      <c r="K306" s="1"/>
    </row>
    <row r="307" spans="2:11" ht="15" customHeight="1" x14ac:dyDescent="0.25">
      <c r="B307" s="5" t="s">
        <v>183</v>
      </c>
      <c r="C307" s="2">
        <v>1249</v>
      </c>
      <c r="D307" s="15" t="s">
        <v>358</v>
      </c>
      <c r="E307" s="1" t="s">
        <v>44</v>
      </c>
      <c r="F307" s="3">
        <v>679.04</v>
      </c>
      <c r="G307" s="5" t="s">
        <v>183</v>
      </c>
      <c r="H307" s="5" t="s">
        <v>270</v>
      </c>
      <c r="I307" s="7">
        <f t="shared" si="9"/>
        <v>54</v>
      </c>
      <c r="J307" s="9">
        <f t="shared" si="8"/>
        <v>36668.159999999996</v>
      </c>
      <c r="K307" s="1"/>
    </row>
    <row r="308" spans="2:11" ht="15" customHeight="1" x14ac:dyDescent="0.25">
      <c r="B308" s="5" t="s">
        <v>185</v>
      </c>
      <c r="C308" s="2">
        <v>2810</v>
      </c>
      <c r="D308" s="15" t="s">
        <v>343</v>
      </c>
      <c r="E308" s="1" t="s">
        <v>93</v>
      </c>
      <c r="F308" s="3">
        <v>40123.43</v>
      </c>
      <c r="G308" s="5" t="s">
        <v>227</v>
      </c>
      <c r="H308" s="5" t="s">
        <v>270</v>
      </c>
      <c r="I308" s="7">
        <f t="shared" si="9"/>
        <v>29</v>
      </c>
      <c r="J308" s="9">
        <f t="shared" si="8"/>
        <v>1163579.47</v>
      </c>
      <c r="K308" s="1"/>
    </row>
    <row r="309" spans="2:11" ht="15" customHeight="1" x14ac:dyDescent="0.25">
      <c r="B309" s="5" t="s">
        <v>240</v>
      </c>
      <c r="C309" s="2">
        <v>718</v>
      </c>
      <c r="D309" s="1" t="s">
        <v>191</v>
      </c>
      <c r="E309" s="1" t="s">
        <v>57</v>
      </c>
      <c r="F309" s="3">
        <v>168</v>
      </c>
      <c r="G309" s="5" t="s">
        <v>206</v>
      </c>
      <c r="H309" s="5" t="s">
        <v>270</v>
      </c>
      <c r="I309" s="7">
        <f t="shared" si="9"/>
        <v>-1</v>
      </c>
      <c r="J309" s="9">
        <f t="shared" si="8"/>
        <v>-168</v>
      </c>
      <c r="K309" s="1"/>
    </row>
    <row r="310" spans="2:11" ht="15" customHeight="1" x14ac:dyDescent="0.25">
      <c r="B310" s="5" t="s">
        <v>271</v>
      </c>
      <c r="C310" s="2">
        <v>48709</v>
      </c>
      <c r="D310" s="1" t="s">
        <v>195</v>
      </c>
      <c r="E310" s="1" t="s">
        <v>85</v>
      </c>
      <c r="F310" s="3">
        <v>13564.8</v>
      </c>
      <c r="G310" s="5" t="s">
        <v>271</v>
      </c>
      <c r="H310" s="5" t="s">
        <v>270</v>
      </c>
      <c r="I310" s="7">
        <f t="shared" si="9"/>
        <v>42</v>
      </c>
      <c r="J310" s="9">
        <f t="shared" si="8"/>
        <v>569721.59999999998</v>
      </c>
      <c r="K310" s="1"/>
    </row>
    <row r="311" spans="2:11" ht="15" customHeight="1" x14ac:dyDescent="0.25">
      <c r="B311" s="5" t="s">
        <v>272</v>
      </c>
      <c r="C311" s="2">
        <v>48753</v>
      </c>
      <c r="D311" s="1" t="s">
        <v>195</v>
      </c>
      <c r="E311" s="1" t="s">
        <v>85</v>
      </c>
      <c r="F311" s="3">
        <v>6825.6</v>
      </c>
      <c r="G311" s="5" t="s">
        <v>272</v>
      </c>
      <c r="H311" s="5" t="s">
        <v>270</v>
      </c>
      <c r="I311" s="7">
        <f t="shared" si="9"/>
        <v>39</v>
      </c>
      <c r="J311" s="9">
        <f t="shared" si="8"/>
        <v>266198.40000000002</v>
      </c>
      <c r="K311" s="1"/>
    </row>
    <row r="312" spans="2:11" ht="15" customHeight="1" x14ac:dyDescent="0.25">
      <c r="B312" s="5" t="s">
        <v>248</v>
      </c>
      <c r="C312" s="2">
        <v>6921</v>
      </c>
      <c r="D312" s="15" t="s">
        <v>340</v>
      </c>
      <c r="E312" s="14" t="s">
        <v>356</v>
      </c>
      <c r="F312" s="3">
        <v>90</v>
      </c>
      <c r="G312" s="5" t="s">
        <v>248</v>
      </c>
      <c r="H312" s="5" t="s">
        <v>270</v>
      </c>
      <c r="I312" s="7">
        <f t="shared" si="9"/>
        <v>47</v>
      </c>
      <c r="J312" s="9">
        <f t="shared" si="8"/>
        <v>4230</v>
      </c>
      <c r="K312" s="1"/>
    </row>
    <row r="313" spans="2:11" ht="15" customHeight="1" x14ac:dyDescent="0.25">
      <c r="B313" s="5" t="s">
        <v>229</v>
      </c>
      <c r="C313" s="2">
        <v>48777</v>
      </c>
      <c r="D313" s="1" t="s">
        <v>195</v>
      </c>
      <c r="E313" s="1" t="s">
        <v>85</v>
      </c>
      <c r="F313" s="3">
        <v>7398.4</v>
      </c>
      <c r="G313" s="5" t="s">
        <v>229</v>
      </c>
      <c r="H313" s="5" t="s">
        <v>270</v>
      </c>
      <c r="I313" s="7">
        <f t="shared" si="9"/>
        <v>38</v>
      </c>
      <c r="J313" s="9">
        <f t="shared" si="8"/>
        <v>281139.20000000001</v>
      </c>
      <c r="K313" s="1"/>
    </row>
    <row r="314" spans="2:11" ht="15" customHeight="1" x14ac:dyDescent="0.25">
      <c r="B314" s="5" t="s">
        <v>271</v>
      </c>
      <c r="C314" s="2">
        <v>1276</v>
      </c>
      <c r="D314" s="15" t="s">
        <v>358</v>
      </c>
      <c r="E314" s="1" t="s">
        <v>44</v>
      </c>
      <c r="F314" s="3">
        <v>24.75</v>
      </c>
      <c r="G314" s="5" t="s">
        <v>271</v>
      </c>
      <c r="H314" s="5" t="s">
        <v>270</v>
      </c>
      <c r="I314" s="7">
        <f t="shared" si="9"/>
        <v>42</v>
      </c>
      <c r="J314" s="9">
        <f t="shared" si="8"/>
        <v>1039.5</v>
      </c>
      <c r="K314" s="1"/>
    </row>
    <row r="315" spans="2:11" ht="15" customHeight="1" x14ac:dyDescent="0.25">
      <c r="B315" s="5" t="s">
        <v>227</v>
      </c>
      <c r="C315" s="2">
        <v>522</v>
      </c>
      <c r="D315" s="1" t="s">
        <v>88</v>
      </c>
      <c r="E315" s="15" t="s">
        <v>355</v>
      </c>
      <c r="F315" s="3">
        <v>50</v>
      </c>
      <c r="G315" s="5" t="s">
        <v>227</v>
      </c>
      <c r="H315" s="5" t="s">
        <v>270</v>
      </c>
      <c r="I315" s="7">
        <f t="shared" si="9"/>
        <v>29</v>
      </c>
      <c r="J315" s="9">
        <f t="shared" si="8"/>
        <v>1450</v>
      </c>
      <c r="K315" s="1"/>
    </row>
    <row r="316" spans="2:11" ht="15" customHeight="1" x14ac:dyDescent="0.25">
      <c r="B316" s="5" t="s">
        <v>245</v>
      </c>
      <c r="C316" s="2">
        <v>972021</v>
      </c>
      <c r="D316" s="15" t="s">
        <v>338</v>
      </c>
      <c r="E316" s="1" t="s">
        <v>92</v>
      </c>
      <c r="F316" s="3">
        <v>24.22</v>
      </c>
      <c r="G316" s="5" t="s">
        <v>245</v>
      </c>
      <c r="H316" s="5" t="s">
        <v>270</v>
      </c>
      <c r="I316" s="7">
        <f t="shared" si="9"/>
        <v>30</v>
      </c>
      <c r="J316" s="9">
        <f t="shared" si="8"/>
        <v>726.59999999999991</v>
      </c>
      <c r="K316" s="1"/>
    </row>
    <row r="317" spans="2:11" ht="15" customHeight="1" x14ac:dyDescent="0.25">
      <c r="B317" s="5" t="s">
        <v>245</v>
      </c>
      <c r="C317" s="2">
        <v>932021</v>
      </c>
      <c r="D317" s="15" t="s">
        <v>338</v>
      </c>
      <c r="E317" s="1" t="s">
        <v>83</v>
      </c>
      <c r="F317" s="3">
        <v>34.35</v>
      </c>
      <c r="G317" s="5" t="s">
        <v>245</v>
      </c>
      <c r="H317" s="5" t="s">
        <v>270</v>
      </c>
      <c r="I317" s="7">
        <f t="shared" si="9"/>
        <v>30</v>
      </c>
      <c r="J317" s="9">
        <f t="shared" si="8"/>
        <v>1030.5</v>
      </c>
      <c r="K317" s="1"/>
    </row>
    <row r="318" spans="2:11" ht="15" customHeight="1" x14ac:dyDescent="0.25">
      <c r="B318" s="5" t="s">
        <v>232</v>
      </c>
      <c r="C318" s="2">
        <v>1297</v>
      </c>
      <c r="D318" s="15" t="s">
        <v>358</v>
      </c>
      <c r="E318" s="1" t="s">
        <v>44</v>
      </c>
      <c r="F318" s="3">
        <v>60.98</v>
      </c>
      <c r="G318" s="5" t="s">
        <v>232</v>
      </c>
      <c r="H318" s="5" t="s">
        <v>270</v>
      </c>
      <c r="I318" s="7">
        <f t="shared" si="9"/>
        <v>33</v>
      </c>
      <c r="J318" s="9">
        <f t="shared" si="8"/>
        <v>2012.34</v>
      </c>
      <c r="K318" s="1"/>
    </row>
    <row r="319" spans="2:11" ht="15" customHeight="1" x14ac:dyDescent="0.25">
      <c r="B319" s="5" t="s">
        <v>227</v>
      </c>
      <c r="C319" s="2">
        <v>109241</v>
      </c>
      <c r="D319" s="1" t="s">
        <v>61</v>
      </c>
      <c r="E319" s="1" t="s">
        <v>44</v>
      </c>
      <c r="F319" s="3">
        <v>169.66</v>
      </c>
      <c r="G319" s="5" t="s">
        <v>206</v>
      </c>
      <c r="H319" s="5" t="s">
        <v>270</v>
      </c>
      <c r="I319" s="7">
        <f t="shared" si="9"/>
        <v>-1</v>
      </c>
      <c r="J319" s="9">
        <f t="shared" si="8"/>
        <v>-169.66</v>
      </c>
      <c r="K319" s="1"/>
    </row>
    <row r="320" spans="2:11" ht="15" customHeight="1" x14ac:dyDescent="0.25">
      <c r="B320" s="5" t="s">
        <v>247</v>
      </c>
      <c r="C320" s="2">
        <v>901001</v>
      </c>
      <c r="D320" s="1" t="s">
        <v>67</v>
      </c>
      <c r="E320" s="1" t="s">
        <v>78</v>
      </c>
      <c r="F320" s="3">
        <v>18783.59</v>
      </c>
      <c r="G320" s="5" t="s">
        <v>206</v>
      </c>
      <c r="H320" s="5" t="s">
        <v>270</v>
      </c>
      <c r="I320" s="7">
        <f t="shared" si="9"/>
        <v>-1</v>
      </c>
      <c r="J320" s="9">
        <f t="shared" si="8"/>
        <v>-18783.59</v>
      </c>
      <c r="K320" s="1"/>
    </row>
    <row r="321" spans="2:11" ht="15" customHeight="1" x14ac:dyDescent="0.25">
      <c r="B321" s="5" t="s">
        <v>247</v>
      </c>
      <c r="C321" s="2">
        <v>901002</v>
      </c>
      <c r="D321" s="1" t="s">
        <v>67</v>
      </c>
      <c r="E321" s="1" t="s">
        <v>78</v>
      </c>
      <c r="F321" s="3">
        <v>31188.27</v>
      </c>
      <c r="G321" s="5" t="s">
        <v>206</v>
      </c>
      <c r="H321" s="5" t="s">
        <v>270</v>
      </c>
      <c r="I321" s="7">
        <f t="shared" si="9"/>
        <v>-1</v>
      </c>
      <c r="J321" s="9">
        <f t="shared" si="8"/>
        <v>-31188.27</v>
      </c>
      <c r="K321" s="1"/>
    </row>
    <row r="322" spans="2:11" ht="15" customHeight="1" x14ac:dyDescent="0.25">
      <c r="B322" s="5" t="s">
        <v>247</v>
      </c>
      <c r="C322" s="2">
        <v>901003</v>
      </c>
      <c r="D322" s="1" t="s">
        <v>67</v>
      </c>
      <c r="E322" s="1" t="s">
        <v>78</v>
      </c>
      <c r="F322" s="3">
        <v>22205.7</v>
      </c>
      <c r="G322" s="5" t="s">
        <v>206</v>
      </c>
      <c r="H322" s="5" t="s">
        <v>270</v>
      </c>
      <c r="I322" s="7">
        <f t="shared" si="9"/>
        <v>-1</v>
      </c>
      <c r="J322" s="9">
        <f t="shared" si="8"/>
        <v>-22205.7</v>
      </c>
      <c r="K322" s="1"/>
    </row>
    <row r="323" spans="2:11" ht="15" customHeight="1" x14ac:dyDescent="0.25">
      <c r="B323" s="5" t="s">
        <v>227</v>
      </c>
      <c r="C323" s="2">
        <v>104</v>
      </c>
      <c r="D323" s="1" t="s">
        <v>54</v>
      </c>
      <c r="E323" s="1" t="s">
        <v>57</v>
      </c>
      <c r="F323" s="3">
        <v>3253.77</v>
      </c>
      <c r="G323" s="5" t="s">
        <v>206</v>
      </c>
      <c r="H323" s="5" t="s">
        <v>270</v>
      </c>
      <c r="I323" s="7">
        <f t="shared" si="9"/>
        <v>-1</v>
      </c>
      <c r="J323" s="9">
        <f t="shared" si="8"/>
        <v>-3253.77</v>
      </c>
      <c r="K323" s="1"/>
    </row>
    <row r="324" spans="2:11" ht="15" customHeight="1" x14ac:dyDescent="0.25">
      <c r="B324" s="5" t="s">
        <v>255</v>
      </c>
      <c r="C324" s="2">
        <v>282671</v>
      </c>
      <c r="D324" s="1" t="s">
        <v>51</v>
      </c>
      <c r="E324" s="15" t="s">
        <v>334</v>
      </c>
      <c r="F324" s="3">
        <v>8462.5300000000007</v>
      </c>
      <c r="G324" s="5" t="s">
        <v>270</v>
      </c>
      <c r="H324" s="5" t="s">
        <v>270</v>
      </c>
      <c r="I324" s="7">
        <f t="shared" si="9"/>
        <v>0</v>
      </c>
      <c r="J324" s="9">
        <f t="shared" si="8"/>
        <v>0</v>
      </c>
      <c r="K324" s="1"/>
    </row>
    <row r="325" spans="2:11" ht="15" customHeight="1" x14ac:dyDescent="0.25">
      <c r="B325" s="5" t="s">
        <v>227</v>
      </c>
      <c r="C325" s="2">
        <v>2874</v>
      </c>
      <c r="D325" s="1" t="s">
        <v>40</v>
      </c>
      <c r="E325" s="1" t="s">
        <v>57</v>
      </c>
      <c r="F325" s="3">
        <v>31933.360000000001</v>
      </c>
      <c r="G325" s="5" t="s">
        <v>206</v>
      </c>
      <c r="H325" s="5" t="s">
        <v>270</v>
      </c>
      <c r="I325" s="7">
        <f t="shared" si="9"/>
        <v>-1</v>
      </c>
      <c r="J325" s="9">
        <f t="shared" si="8"/>
        <v>-31933.360000000001</v>
      </c>
      <c r="K325" s="1"/>
    </row>
    <row r="326" spans="2:11" ht="15" customHeight="1" x14ac:dyDescent="0.25">
      <c r="B326" s="5" t="s">
        <v>227</v>
      </c>
      <c r="C326" s="2">
        <v>2890</v>
      </c>
      <c r="D326" s="1" t="s">
        <v>40</v>
      </c>
      <c r="E326" s="1" t="s">
        <v>57</v>
      </c>
      <c r="F326" s="3">
        <v>19087.34</v>
      </c>
      <c r="G326" s="5" t="s">
        <v>206</v>
      </c>
      <c r="H326" s="5" t="s">
        <v>270</v>
      </c>
      <c r="I326" s="7">
        <f t="shared" si="9"/>
        <v>-1</v>
      </c>
      <c r="J326" s="9">
        <f t="shared" ref="J326:J389" si="10">F326*I326</f>
        <v>-19087.34</v>
      </c>
      <c r="K326" s="1"/>
    </row>
    <row r="327" spans="2:11" ht="15" customHeight="1" x14ac:dyDescent="0.25">
      <c r="B327" s="5" t="s">
        <v>258</v>
      </c>
      <c r="C327" s="2">
        <v>94171</v>
      </c>
      <c r="D327" s="1" t="s">
        <v>55</v>
      </c>
      <c r="E327" s="1" t="s">
        <v>68</v>
      </c>
      <c r="F327" s="3">
        <v>10782.94</v>
      </c>
      <c r="G327" s="5" t="s">
        <v>270</v>
      </c>
      <c r="H327" s="5" t="s">
        <v>270</v>
      </c>
      <c r="I327" s="7">
        <f t="shared" ref="I327:I390" si="11">IF(OR(G327=0,H327=0),0,H327-G327)</f>
        <v>0</v>
      </c>
      <c r="J327" s="9">
        <f t="shared" si="10"/>
        <v>0</v>
      </c>
      <c r="K327" s="1"/>
    </row>
    <row r="328" spans="2:11" ht="15" customHeight="1" x14ac:dyDescent="0.25">
      <c r="B328" s="5" t="s">
        <v>264</v>
      </c>
      <c r="C328" s="2">
        <v>450</v>
      </c>
      <c r="D328" s="1" t="s">
        <v>113</v>
      </c>
      <c r="E328" s="1" t="s">
        <v>136</v>
      </c>
      <c r="F328" s="3">
        <v>1187.81</v>
      </c>
      <c r="G328" s="5" t="s">
        <v>206</v>
      </c>
      <c r="H328" s="5" t="s">
        <v>270</v>
      </c>
      <c r="I328" s="7">
        <f t="shared" si="11"/>
        <v>-1</v>
      </c>
      <c r="J328" s="9">
        <f t="shared" si="10"/>
        <v>-1187.81</v>
      </c>
      <c r="K328" s="1"/>
    </row>
    <row r="329" spans="2:11" ht="15" customHeight="1" x14ac:dyDescent="0.25">
      <c r="B329" s="5" t="s">
        <v>101</v>
      </c>
      <c r="C329" s="2">
        <v>3021</v>
      </c>
      <c r="D329" s="15" t="s">
        <v>359</v>
      </c>
      <c r="E329" s="1" t="s">
        <v>0</v>
      </c>
      <c r="F329" s="3">
        <v>150</v>
      </c>
      <c r="G329" s="11" t="s">
        <v>177</v>
      </c>
      <c r="H329" s="5" t="s">
        <v>206</v>
      </c>
      <c r="I329" s="7">
        <f t="shared" si="11"/>
        <v>176</v>
      </c>
      <c r="J329" s="9">
        <f t="shared" si="10"/>
        <v>26400</v>
      </c>
      <c r="K329" s="1"/>
    </row>
    <row r="330" spans="2:11" ht="15" customHeight="1" x14ac:dyDescent="0.25">
      <c r="B330" s="5" t="s">
        <v>198</v>
      </c>
      <c r="C330" s="2">
        <v>220211</v>
      </c>
      <c r="D330" s="1" t="s">
        <v>194</v>
      </c>
      <c r="E330" s="1" t="s">
        <v>44</v>
      </c>
      <c r="F330" s="3">
        <v>5800</v>
      </c>
      <c r="G330" s="5" t="s">
        <v>227</v>
      </c>
      <c r="H330" s="5" t="s">
        <v>206</v>
      </c>
      <c r="I330" s="7">
        <f t="shared" si="11"/>
        <v>30</v>
      </c>
      <c r="J330" s="9">
        <f t="shared" si="10"/>
        <v>174000</v>
      </c>
      <c r="K330" s="1"/>
    </row>
    <row r="331" spans="2:11" ht="15" customHeight="1" x14ac:dyDescent="0.25">
      <c r="B331" s="5" t="s">
        <v>200</v>
      </c>
      <c r="C331" s="2">
        <v>4821</v>
      </c>
      <c r="D331" s="15" t="s">
        <v>359</v>
      </c>
      <c r="E331" s="1" t="s">
        <v>0</v>
      </c>
      <c r="F331" s="3">
        <v>750</v>
      </c>
      <c r="G331" s="5" t="s">
        <v>200</v>
      </c>
      <c r="H331" s="5" t="s">
        <v>206</v>
      </c>
      <c r="I331" s="7">
        <f t="shared" si="11"/>
        <v>97</v>
      </c>
      <c r="J331" s="9">
        <f t="shared" si="10"/>
        <v>72750</v>
      </c>
      <c r="K331" s="1"/>
    </row>
    <row r="332" spans="2:11" ht="15" customHeight="1" x14ac:dyDescent="0.25">
      <c r="B332" s="5" t="s">
        <v>186</v>
      </c>
      <c r="C332" s="2">
        <v>4921</v>
      </c>
      <c r="D332" s="15" t="s">
        <v>359</v>
      </c>
      <c r="E332" s="1" t="s">
        <v>0</v>
      </c>
      <c r="F332" s="3">
        <v>2000</v>
      </c>
      <c r="G332" s="5" t="s">
        <v>186</v>
      </c>
      <c r="H332" s="5" t="s">
        <v>206</v>
      </c>
      <c r="I332" s="7">
        <f t="shared" si="11"/>
        <v>84</v>
      </c>
      <c r="J332" s="9">
        <f t="shared" si="10"/>
        <v>168000</v>
      </c>
      <c r="K332" s="1"/>
    </row>
    <row r="333" spans="2:11" ht="15" customHeight="1" x14ac:dyDescent="0.25">
      <c r="B333" s="5" t="s">
        <v>184</v>
      </c>
      <c r="C333" s="2">
        <v>73</v>
      </c>
      <c r="D333" s="1" t="s">
        <v>8</v>
      </c>
      <c r="E333" s="15" t="s">
        <v>326</v>
      </c>
      <c r="F333" s="3">
        <v>3740.8</v>
      </c>
      <c r="G333" s="5" t="s">
        <v>184</v>
      </c>
      <c r="H333" s="5" t="s">
        <v>206</v>
      </c>
      <c r="I333" s="7">
        <f t="shared" si="11"/>
        <v>54</v>
      </c>
      <c r="J333" s="9">
        <f t="shared" si="10"/>
        <v>202003.20000000001</v>
      </c>
      <c r="K333" s="1"/>
    </row>
    <row r="334" spans="2:11" ht="15" customHeight="1" x14ac:dyDescent="0.25">
      <c r="B334" s="5" t="s">
        <v>256</v>
      </c>
      <c r="C334" s="2">
        <v>82</v>
      </c>
      <c r="D334" s="1" t="s">
        <v>8</v>
      </c>
      <c r="E334" s="15" t="s">
        <v>326</v>
      </c>
      <c r="F334" s="3">
        <v>2581.15</v>
      </c>
      <c r="G334" s="5" t="s">
        <v>256</v>
      </c>
      <c r="H334" s="5" t="s">
        <v>206</v>
      </c>
      <c r="I334" s="7">
        <f t="shared" si="11"/>
        <v>20</v>
      </c>
      <c r="J334" s="9">
        <f t="shared" si="10"/>
        <v>51623</v>
      </c>
      <c r="K334" s="1"/>
    </row>
    <row r="335" spans="2:11" ht="15" customHeight="1" x14ac:dyDescent="0.25">
      <c r="B335" s="5" t="s">
        <v>259</v>
      </c>
      <c r="C335" s="2">
        <v>535063</v>
      </c>
      <c r="D335" s="1" t="s">
        <v>17</v>
      </c>
      <c r="E335" s="1" t="s">
        <v>46</v>
      </c>
      <c r="F335" s="3">
        <v>250.14</v>
      </c>
      <c r="G335" s="5" t="s">
        <v>206</v>
      </c>
      <c r="H335" s="5" t="s">
        <v>206</v>
      </c>
      <c r="I335" s="7">
        <f t="shared" si="11"/>
        <v>0</v>
      </c>
      <c r="J335" s="9">
        <f t="shared" si="10"/>
        <v>0</v>
      </c>
      <c r="K335" s="1"/>
    </row>
    <row r="336" spans="2:11" ht="15" customHeight="1" x14ac:dyDescent="0.25">
      <c r="B336" s="5" t="s">
        <v>259</v>
      </c>
      <c r="C336" s="2">
        <v>535234</v>
      </c>
      <c r="D336" s="1" t="s">
        <v>17</v>
      </c>
      <c r="E336" s="1" t="s">
        <v>46</v>
      </c>
      <c r="F336" s="3">
        <v>64.86</v>
      </c>
      <c r="G336" s="5" t="s">
        <v>206</v>
      </c>
      <c r="H336" s="5" t="s">
        <v>206</v>
      </c>
      <c r="I336" s="7">
        <f t="shared" si="11"/>
        <v>0</v>
      </c>
      <c r="J336" s="9">
        <f t="shared" si="10"/>
        <v>0</v>
      </c>
      <c r="K336" s="1"/>
    </row>
    <row r="337" spans="2:11" ht="15" customHeight="1" x14ac:dyDescent="0.25">
      <c r="B337" s="5" t="s">
        <v>259</v>
      </c>
      <c r="C337" s="2">
        <v>534964</v>
      </c>
      <c r="D337" s="1" t="s">
        <v>17</v>
      </c>
      <c r="E337" s="1" t="s">
        <v>46</v>
      </c>
      <c r="F337" s="3">
        <v>4849.71</v>
      </c>
      <c r="G337" s="5" t="s">
        <v>206</v>
      </c>
      <c r="H337" s="5" t="s">
        <v>206</v>
      </c>
      <c r="I337" s="7">
        <f t="shared" si="11"/>
        <v>0</v>
      </c>
      <c r="J337" s="9">
        <f t="shared" si="10"/>
        <v>0</v>
      </c>
      <c r="K337" s="1"/>
    </row>
    <row r="338" spans="2:11" ht="15" customHeight="1" x14ac:dyDescent="0.25">
      <c r="B338" s="5" t="s">
        <v>259</v>
      </c>
      <c r="C338" s="2">
        <v>534963</v>
      </c>
      <c r="D338" s="1" t="s">
        <v>17</v>
      </c>
      <c r="E338" s="1" t="s">
        <v>46</v>
      </c>
      <c r="F338" s="3">
        <v>16165.2</v>
      </c>
      <c r="G338" s="5" t="s">
        <v>206</v>
      </c>
      <c r="H338" s="5" t="s">
        <v>206</v>
      </c>
      <c r="I338" s="7">
        <f t="shared" si="11"/>
        <v>0</v>
      </c>
      <c r="J338" s="9">
        <f t="shared" si="10"/>
        <v>0</v>
      </c>
      <c r="K338" s="1"/>
    </row>
    <row r="339" spans="2:11" ht="15" customHeight="1" x14ac:dyDescent="0.25">
      <c r="B339" s="5" t="s">
        <v>261</v>
      </c>
      <c r="C339" s="2">
        <v>87</v>
      </c>
      <c r="D339" s="1" t="s">
        <v>8</v>
      </c>
      <c r="E339" s="15" t="s">
        <v>326</v>
      </c>
      <c r="F339" s="3">
        <v>2320.42</v>
      </c>
      <c r="G339" s="5" t="s">
        <v>261</v>
      </c>
      <c r="H339" s="5" t="s">
        <v>206</v>
      </c>
      <c r="I339" s="7">
        <f t="shared" si="11"/>
        <v>13</v>
      </c>
      <c r="J339" s="9">
        <f t="shared" si="10"/>
        <v>30165.46</v>
      </c>
      <c r="K339" s="1"/>
    </row>
    <row r="340" spans="2:11" ht="15" customHeight="1" x14ac:dyDescent="0.25">
      <c r="B340" s="5" t="s">
        <v>206</v>
      </c>
      <c r="C340" s="2">
        <v>279950</v>
      </c>
      <c r="D340" s="1" t="s">
        <v>47</v>
      </c>
      <c r="E340" s="1" t="s">
        <v>48</v>
      </c>
      <c r="F340" s="3">
        <v>39</v>
      </c>
      <c r="G340" s="5" t="s">
        <v>206</v>
      </c>
      <c r="H340" s="5" t="s">
        <v>206</v>
      </c>
      <c r="I340" s="7">
        <f t="shared" si="11"/>
        <v>0</v>
      </c>
      <c r="J340" s="9">
        <f t="shared" si="10"/>
        <v>0</v>
      </c>
      <c r="K340" s="1"/>
    </row>
    <row r="341" spans="2:11" ht="15" customHeight="1" x14ac:dyDescent="0.25">
      <c r="B341" s="5" t="s">
        <v>206</v>
      </c>
      <c r="C341" s="2">
        <v>31518</v>
      </c>
      <c r="D341" s="1" t="s">
        <v>47</v>
      </c>
      <c r="E341" s="1" t="s">
        <v>48</v>
      </c>
      <c r="F341" s="3">
        <v>325.58</v>
      </c>
      <c r="G341" s="5" t="s">
        <v>206</v>
      </c>
      <c r="H341" s="5" t="s">
        <v>206</v>
      </c>
      <c r="I341" s="7">
        <f t="shared" si="11"/>
        <v>0</v>
      </c>
      <c r="J341" s="9">
        <f t="shared" si="10"/>
        <v>0</v>
      </c>
      <c r="K341" s="1"/>
    </row>
    <row r="342" spans="2:11" ht="15" customHeight="1" x14ac:dyDescent="0.25">
      <c r="B342" s="5" t="s">
        <v>206</v>
      </c>
      <c r="C342" s="2">
        <v>31515</v>
      </c>
      <c r="D342" s="1" t="s">
        <v>47</v>
      </c>
      <c r="E342" s="1" t="s">
        <v>48</v>
      </c>
      <c r="F342" s="3">
        <v>89.51</v>
      </c>
      <c r="G342" s="5" t="s">
        <v>206</v>
      </c>
      <c r="H342" s="5" t="s">
        <v>206</v>
      </c>
      <c r="I342" s="7">
        <f t="shared" si="11"/>
        <v>0</v>
      </c>
      <c r="J342" s="9">
        <f t="shared" si="10"/>
        <v>0</v>
      </c>
      <c r="K342" s="1"/>
    </row>
    <row r="343" spans="2:11" ht="15" customHeight="1" x14ac:dyDescent="0.25">
      <c r="B343" s="5" t="s">
        <v>206</v>
      </c>
      <c r="C343" s="2">
        <v>34140</v>
      </c>
      <c r="D343" s="1" t="s">
        <v>49</v>
      </c>
      <c r="E343" s="1" t="s">
        <v>50</v>
      </c>
      <c r="F343" s="3">
        <v>4.53</v>
      </c>
      <c r="G343" s="5" t="s">
        <v>206</v>
      </c>
      <c r="H343" s="5" t="s">
        <v>206</v>
      </c>
      <c r="I343" s="7">
        <f t="shared" si="11"/>
        <v>0</v>
      </c>
      <c r="J343" s="9">
        <f t="shared" si="10"/>
        <v>0</v>
      </c>
      <c r="K343" s="1"/>
    </row>
    <row r="344" spans="2:11" ht="15" customHeight="1" x14ac:dyDescent="0.25">
      <c r="B344" s="5" t="s">
        <v>206</v>
      </c>
      <c r="C344" s="2">
        <v>34142</v>
      </c>
      <c r="D344" s="1" t="s">
        <v>49</v>
      </c>
      <c r="E344" s="1" t="s">
        <v>50</v>
      </c>
      <c r="F344" s="3">
        <v>46.28</v>
      </c>
      <c r="G344" s="5" t="s">
        <v>206</v>
      </c>
      <c r="H344" s="5" t="s">
        <v>206</v>
      </c>
      <c r="I344" s="7">
        <f t="shared" si="11"/>
        <v>0</v>
      </c>
      <c r="J344" s="9">
        <f t="shared" si="10"/>
        <v>0</v>
      </c>
      <c r="K344" s="1"/>
    </row>
    <row r="345" spans="2:11" ht="15" customHeight="1" x14ac:dyDescent="0.25">
      <c r="B345" s="5" t="s">
        <v>273</v>
      </c>
      <c r="C345" s="2">
        <v>7</v>
      </c>
      <c r="D345" s="1" t="s">
        <v>192</v>
      </c>
      <c r="E345" s="15" t="s">
        <v>348</v>
      </c>
      <c r="F345" s="3">
        <v>1816.96</v>
      </c>
      <c r="G345" s="5" t="s">
        <v>273</v>
      </c>
      <c r="H345" s="5" t="s">
        <v>273</v>
      </c>
      <c r="I345" s="7">
        <f t="shared" si="11"/>
        <v>0</v>
      </c>
      <c r="J345" s="9">
        <f t="shared" si="10"/>
        <v>0</v>
      </c>
      <c r="K345" s="1"/>
    </row>
    <row r="346" spans="2:11" ht="15" customHeight="1" x14ac:dyDescent="0.25">
      <c r="B346" s="5" t="s">
        <v>156</v>
      </c>
      <c r="C346" s="2">
        <v>21985</v>
      </c>
      <c r="D346" s="1" t="s">
        <v>94</v>
      </c>
      <c r="E346" s="1" t="s">
        <v>155</v>
      </c>
      <c r="F346" s="3">
        <v>4888</v>
      </c>
      <c r="G346" s="5" t="s">
        <v>156</v>
      </c>
      <c r="H346" s="5" t="s">
        <v>274</v>
      </c>
      <c r="I346" s="7">
        <f t="shared" si="11"/>
        <v>153</v>
      </c>
      <c r="J346" s="9">
        <f t="shared" si="10"/>
        <v>747864</v>
      </c>
      <c r="K346" s="1"/>
    </row>
    <row r="347" spans="2:11" ht="15" customHeight="1" x14ac:dyDescent="0.25">
      <c r="B347" s="5" t="s">
        <v>165</v>
      </c>
      <c r="C347" s="2">
        <v>21986</v>
      </c>
      <c r="D347" s="1" t="s">
        <v>94</v>
      </c>
      <c r="E347" s="1" t="s">
        <v>155</v>
      </c>
      <c r="F347" s="3">
        <v>4888</v>
      </c>
      <c r="G347" s="5" t="s">
        <v>165</v>
      </c>
      <c r="H347" s="5" t="s">
        <v>274</v>
      </c>
      <c r="I347" s="7">
        <f t="shared" si="11"/>
        <v>118</v>
      </c>
      <c r="J347" s="9">
        <f t="shared" si="10"/>
        <v>576784</v>
      </c>
      <c r="K347" s="1"/>
    </row>
    <row r="348" spans="2:11" ht="15" customHeight="1" x14ac:dyDescent="0.25">
      <c r="B348" s="5" t="s">
        <v>165</v>
      </c>
      <c r="C348" s="2">
        <v>21987</v>
      </c>
      <c r="D348" s="1" t="s">
        <v>94</v>
      </c>
      <c r="E348" s="1" t="s">
        <v>97</v>
      </c>
      <c r="F348" s="3">
        <v>2567.7399999999998</v>
      </c>
      <c r="G348" s="5" t="s">
        <v>165</v>
      </c>
      <c r="H348" s="5" t="s">
        <v>274</v>
      </c>
      <c r="I348" s="7">
        <f t="shared" si="11"/>
        <v>118</v>
      </c>
      <c r="J348" s="9">
        <f t="shared" si="10"/>
        <v>302993.31999999995</v>
      </c>
      <c r="K348" s="1"/>
    </row>
    <row r="349" spans="2:11" ht="15" customHeight="1" x14ac:dyDescent="0.25">
      <c r="B349" s="5" t="s">
        <v>275</v>
      </c>
      <c r="C349" s="2">
        <v>58001</v>
      </c>
      <c r="D349" s="1" t="s">
        <v>129</v>
      </c>
      <c r="E349" s="15" t="s">
        <v>333</v>
      </c>
      <c r="F349" s="3">
        <v>3206.4</v>
      </c>
      <c r="G349" s="5" t="s">
        <v>275</v>
      </c>
      <c r="H349" s="5" t="s">
        <v>275</v>
      </c>
      <c r="I349" s="7">
        <f t="shared" si="11"/>
        <v>0</v>
      </c>
      <c r="J349" s="9">
        <f t="shared" si="10"/>
        <v>0</v>
      </c>
      <c r="K349" s="1"/>
    </row>
    <row r="350" spans="2:11" ht="15" customHeight="1" x14ac:dyDescent="0.25">
      <c r="B350" s="5" t="s">
        <v>275</v>
      </c>
      <c r="C350" s="2">
        <v>600022</v>
      </c>
      <c r="D350" s="1" t="s">
        <v>276</v>
      </c>
      <c r="E350" s="1" t="s">
        <v>44</v>
      </c>
      <c r="F350" s="3">
        <v>57.2</v>
      </c>
      <c r="G350" s="5" t="s">
        <v>275</v>
      </c>
      <c r="H350" s="5" t="s">
        <v>275</v>
      </c>
      <c r="I350" s="7">
        <f t="shared" si="11"/>
        <v>0</v>
      </c>
      <c r="J350" s="9">
        <f t="shared" si="10"/>
        <v>0</v>
      </c>
      <c r="K350" s="1"/>
    </row>
    <row r="351" spans="2:11" ht="15" customHeight="1" x14ac:dyDescent="0.25">
      <c r="B351" s="5" t="s">
        <v>185</v>
      </c>
      <c r="C351" s="2">
        <v>4429</v>
      </c>
      <c r="D351" s="1" t="s">
        <v>277</v>
      </c>
      <c r="E351" s="1" t="s">
        <v>213</v>
      </c>
      <c r="F351" s="3">
        <v>465.6</v>
      </c>
      <c r="G351" s="5" t="s">
        <v>206</v>
      </c>
      <c r="H351" s="5" t="s">
        <v>210</v>
      </c>
      <c r="I351" s="7">
        <f t="shared" si="11"/>
        <v>6</v>
      </c>
      <c r="J351" s="9">
        <f t="shared" si="10"/>
        <v>2793.6000000000004</v>
      </c>
      <c r="K351" s="1"/>
    </row>
    <row r="352" spans="2:11" ht="15" customHeight="1" x14ac:dyDescent="0.25">
      <c r="B352" s="5" t="s">
        <v>249</v>
      </c>
      <c r="C352" s="2">
        <v>20311</v>
      </c>
      <c r="D352" s="1" t="s">
        <v>277</v>
      </c>
      <c r="E352" s="1" t="s">
        <v>213</v>
      </c>
      <c r="F352" s="3">
        <v>-48.93</v>
      </c>
      <c r="G352" s="5" t="s">
        <v>249</v>
      </c>
      <c r="H352" s="5" t="s">
        <v>210</v>
      </c>
      <c r="I352" s="7">
        <f t="shared" si="11"/>
        <v>38</v>
      </c>
      <c r="J352" s="9">
        <f t="shared" si="10"/>
        <v>-1859.34</v>
      </c>
      <c r="K352" s="1"/>
    </row>
    <row r="353" spans="2:11" ht="15" customHeight="1" x14ac:dyDescent="0.25">
      <c r="B353" s="5" t="s">
        <v>259</v>
      </c>
      <c r="C353" s="2">
        <v>867700</v>
      </c>
      <c r="D353" s="15" t="s">
        <v>344</v>
      </c>
      <c r="E353" s="1" t="s">
        <v>75</v>
      </c>
      <c r="F353" s="3">
        <v>3033</v>
      </c>
      <c r="G353" s="5" t="s">
        <v>210</v>
      </c>
      <c r="H353" s="5" t="s">
        <v>210</v>
      </c>
      <c r="I353" s="7">
        <f t="shared" si="11"/>
        <v>0</v>
      </c>
      <c r="J353" s="9">
        <f t="shared" si="10"/>
        <v>0</v>
      </c>
      <c r="K353" s="1"/>
    </row>
    <row r="354" spans="2:11" ht="15" customHeight="1" x14ac:dyDescent="0.25">
      <c r="B354" s="5" t="s">
        <v>275</v>
      </c>
      <c r="C354" s="2">
        <v>290</v>
      </c>
      <c r="D354" s="1" t="s">
        <v>9</v>
      </c>
      <c r="E354" s="14" t="s">
        <v>357</v>
      </c>
      <c r="F354" s="3">
        <v>126</v>
      </c>
      <c r="G354" s="5" t="s">
        <v>275</v>
      </c>
      <c r="H354" s="5" t="s">
        <v>278</v>
      </c>
      <c r="I354" s="7">
        <f t="shared" si="11"/>
        <v>4</v>
      </c>
      <c r="J354" s="9">
        <f t="shared" si="10"/>
        <v>504</v>
      </c>
      <c r="K354" s="1"/>
    </row>
    <row r="355" spans="2:11" ht="15" customHeight="1" x14ac:dyDescent="0.25">
      <c r="B355" s="5" t="s">
        <v>279</v>
      </c>
      <c r="C355" s="2">
        <v>962100</v>
      </c>
      <c r="D355" s="15" t="s">
        <v>344</v>
      </c>
      <c r="E355" s="15" t="s">
        <v>341</v>
      </c>
      <c r="F355" s="3">
        <v>50</v>
      </c>
      <c r="G355" s="5" t="s">
        <v>280</v>
      </c>
      <c r="H355" s="5" t="s">
        <v>278</v>
      </c>
      <c r="I355" s="7">
        <f t="shared" si="11"/>
        <v>-37</v>
      </c>
      <c r="J355" s="9">
        <f t="shared" si="10"/>
        <v>-1850</v>
      </c>
      <c r="K355" s="1"/>
    </row>
    <row r="356" spans="2:11" ht="15" customHeight="1" x14ac:dyDescent="0.25">
      <c r="B356" s="5" t="s">
        <v>281</v>
      </c>
      <c r="C356" s="2">
        <v>11923</v>
      </c>
      <c r="D356" s="1" t="s">
        <v>130</v>
      </c>
      <c r="E356" s="1" t="s">
        <v>46</v>
      </c>
      <c r="F356" s="3">
        <v>1500</v>
      </c>
      <c r="G356" s="5" t="s">
        <v>281</v>
      </c>
      <c r="H356" s="5" t="s">
        <v>282</v>
      </c>
      <c r="I356" s="7">
        <f t="shared" si="11"/>
        <v>-14</v>
      </c>
      <c r="J356" s="9">
        <f t="shared" si="10"/>
        <v>-21000</v>
      </c>
      <c r="K356" s="1"/>
    </row>
    <row r="357" spans="2:11" ht="15" customHeight="1" x14ac:dyDescent="0.25">
      <c r="B357" s="5" t="s">
        <v>283</v>
      </c>
      <c r="C357" s="2">
        <v>113068</v>
      </c>
      <c r="D357" s="1" t="s">
        <v>284</v>
      </c>
      <c r="E357" s="1" t="s">
        <v>285</v>
      </c>
      <c r="F357" s="3">
        <v>59.67</v>
      </c>
      <c r="G357" s="5" t="s">
        <v>283</v>
      </c>
      <c r="H357" s="5" t="s">
        <v>279</v>
      </c>
      <c r="I357" s="7">
        <f t="shared" si="11"/>
        <v>-4</v>
      </c>
      <c r="J357" s="9">
        <f t="shared" si="10"/>
        <v>-238.68</v>
      </c>
      <c r="K357" s="1"/>
    </row>
    <row r="358" spans="2:11" ht="15" customHeight="1" x14ac:dyDescent="0.25">
      <c r="B358" s="5" t="s">
        <v>206</v>
      </c>
      <c r="C358" s="2">
        <v>559944</v>
      </c>
      <c r="D358" s="1" t="s">
        <v>17</v>
      </c>
      <c r="E358" s="1" t="s">
        <v>46</v>
      </c>
      <c r="F358" s="3">
        <v>445.06</v>
      </c>
      <c r="G358" s="5" t="s">
        <v>286</v>
      </c>
      <c r="H358" s="5" t="s">
        <v>287</v>
      </c>
      <c r="I358" s="7">
        <f t="shared" si="11"/>
        <v>1</v>
      </c>
      <c r="J358" s="9">
        <f t="shared" si="10"/>
        <v>445.06</v>
      </c>
      <c r="K358" s="1"/>
    </row>
    <row r="359" spans="2:11" ht="15" customHeight="1" x14ac:dyDescent="0.25">
      <c r="B359" s="5" t="s">
        <v>206</v>
      </c>
      <c r="C359" s="2">
        <v>559840</v>
      </c>
      <c r="D359" s="1" t="s">
        <v>17</v>
      </c>
      <c r="E359" s="1" t="s">
        <v>46</v>
      </c>
      <c r="F359" s="3">
        <v>5125.01</v>
      </c>
      <c r="G359" s="5" t="s">
        <v>286</v>
      </c>
      <c r="H359" s="5" t="s">
        <v>287</v>
      </c>
      <c r="I359" s="7">
        <f t="shared" si="11"/>
        <v>1</v>
      </c>
      <c r="J359" s="9">
        <f t="shared" si="10"/>
        <v>5125.01</v>
      </c>
      <c r="K359" s="1"/>
    </row>
    <row r="360" spans="2:11" ht="15" customHeight="1" x14ac:dyDescent="0.25">
      <c r="B360" s="5" t="s">
        <v>206</v>
      </c>
      <c r="C360" s="2">
        <v>559839</v>
      </c>
      <c r="D360" s="1" t="s">
        <v>17</v>
      </c>
      <c r="E360" s="1" t="s">
        <v>46</v>
      </c>
      <c r="F360" s="3">
        <v>19434.990000000002</v>
      </c>
      <c r="G360" s="5" t="s">
        <v>286</v>
      </c>
      <c r="H360" s="5" t="s">
        <v>287</v>
      </c>
      <c r="I360" s="7">
        <f t="shared" si="11"/>
        <v>1</v>
      </c>
      <c r="J360" s="9">
        <f t="shared" si="10"/>
        <v>19434.990000000002</v>
      </c>
      <c r="K360" s="1"/>
    </row>
    <row r="361" spans="2:11" ht="15" customHeight="1" x14ac:dyDescent="0.25">
      <c r="B361" s="5" t="s">
        <v>206</v>
      </c>
      <c r="C361" s="2">
        <v>560141</v>
      </c>
      <c r="D361" s="1" t="s">
        <v>17</v>
      </c>
      <c r="E361" s="1" t="s">
        <v>46</v>
      </c>
      <c r="F361" s="3">
        <v>120.74</v>
      </c>
      <c r="G361" s="5" t="s">
        <v>286</v>
      </c>
      <c r="H361" s="5" t="s">
        <v>287</v>
      </c>
      <c r="I361" s="7">
        <f t="shared" si="11"/>
        <v>1</v>
      </c>
      <c r="J361" s="9">
        <f t="shared" si="10"/>
        <v>120.74</v>
      </c>
      <c r="K361" s="1"/>
    </row>
    <row r="362" spans="2:11" ht="15" customHeight="1" x14ac:dyDescent="0.25">
      <c r="B362" s="5" t="s">
        <v>283</v>
      </c>
      <c r="C362" s="2">
        <v>772021</v>
      </c>
      <c r="D362" s="1" t="s">
        <v>74</v>
      </c>
      <c r="E362" s="1" t="s">
        <v>44</v>
      </c>
      <c r="F362" s="3">
        <v>79.95</v>
      </c>
      <c r="G362" s="5" t="s">
        <v>283</v>
      </c>
      <c r="H362" s="5" t="s">
        <v>287</v>
      </c>
      <c r="I362" s="7">
        <f t="shared" si="11"/>
        <v>-1</v>
      </c>
      <c r="J362" s="9">
        <f t="shared" si="10"/>
        <v>-79.95</v>
      </c>
      <c r="K362" s="1"/>
    </row>
    <row r="363" spans="2:11" ht="15" customHeight="1" x14ac:dyDescent="0.25">
      <c r="B363" s="5" t="s">
        <v>283</v>
      </c>
      <c r="C363" s="2">
        <v>244221</v>
      </c>
      <c r="D363" s="1" t="s">
        <v>268</v>
      </c>
      <c r="E363" s="1" t="s">
        <v>44</v>
      </c>
      <c r="F363" s="3">
        <v>90</v>
      </c>
      <c r="G363" s="5" t="s">
        <v>15</v>
      </c>
      <c r="H363" s="5" t="s">
        <v>287</v>
      </c>
      <c r="I363" s="7">
        <f t="shared" si="11"/>
        <v>-15</v>
      </c>
      <c r="J363" s="9">
        <f t="shared" si="10"/>
        <v>-1350</v>
      </c>
      <c r="K363" s="1"/>
    </row>
    <row r="364" spans="2:11" ht="15" customHeight="1" x14ac:dyDescent="0.25">
      <c r="B364" s="5" t="s">
        <v>282</v>
      </c>
      <c r="C364" s="2">
        <v>804</v>
      </c>
      <c r="D364" s="1" t="s">
        <v>18</v>
      </c>
      <c r="E364" s="1" t="s">
        <v>19</v>
      </c>
      <c r="F364" s="3">
        <v>10225.17</v>
      </c>
      <c r="G364" s="11" t="s">
        <v>282</v>
      </c>
      <c r="H364" s="5" t="s">
        <v>288</v>
      </c>
      <c r="I364" s="7">
        <f t="shared" si="11"/>
        <v>9</v>
      </c>
      <c r="J364" s="9">
        <f t="shared" si="10"/>
        <v>92026.53</v>
      </c>
      <c r="K364" s="1"/>
    </row>
    <row r="365" spans="2:11" ht="15" customHeight="1" x14ac:dyDescent="0.25">
      <c r="B365" s="5" t="s">
        <v>247</v>
      </c>
      <c r="C365" s="2">
        <v>430</v>
      </c>
      <c r="D365" s="1" t="s">
        <v>127</v>
      </c>
      <c r="E365" s="1" t="s">
        <v>152</v>
      </c>
      <c r="F365" s="3">
        <v>7.9</v>
      </c>
      <c r="G365" s="5" t="s">
        <v>253</v>
      </c>
      <c r="H365" s="5" t="s">
        <v>289</v>
      </c>
      <c r="I365" s="7">
        <f t="shared" si="11"/>
        <v>46</v>
      </c>
      <c r="J365" s="9">
        <f t="shared" si="10"/>
        <v>363.40000000000003</v>
      </c>
      <c r="K365" s="1"/>
    </row>
    <row r="366" spans="2:11" ht="15" customHeight="1" x14ac:dyDescent="0.25">
      <c r="B366" s="5" t="s">
        <v>289</v>
      </c>
      <c r="C366" s="2">
        <v>128285</v>
      </c>
      <c r="D366" s="1" t="s">
        <v>290</v>
      </c>
      <c r="E366" s="1" t="s">
        <v>285</v>
      </c>
      <c r="F366" s="3">
        <v>146.4</v>
      </c>
      <c r="G366" s="5" t="s">
        <v>289</v>
      </c>
      <c r="H366" s="5" t="s">
        <v>289</v>
      </c>
      <c r="I366" s="7">
        <f t="shared" si="11"/>
        <v>0</v>
      </c>
      <c r="J366" s="9">
        <f t="shared" si="10"/>
        <v>0</v>
      </c>
      <c r="K366" s="1"/>
    </row>
    <row r="367" spans="2:11" ht="15" customHeight="1" x14ac:dyDescent="0.25">
      <c r="B367" s="5" t="s">
        <v>10</v>
      </c>
      <c r="C367" s="2">
        <v>1224</v>
      </c>
      <c r="D367" s="1" t="s">
        <v>291</v>
      </c>
      <c r="E367" s="1" t="s">
        <v>78</v>
      </c>
      <c r="F367" s="3">
        <v>32810.730000000003</v>
      </c>
      <c r="G367" s="11" t="s">
        <v>292</v>
      </c>
      <c r="H367" s="5" t="s">
        <v>292</v>
      </c>
      <c r="I367" s="7">
        <f t="shared" si="11"/>
        <v>0</v>
      </c>
      <c r="J367" s="9">
        <f t="shared" si="10"/>
        <v>0</v>
      </c>
      <c r="K367" s="1"/>
    </row>
    <row r="368" spans="2:11" ht="15" customHeight="1" x14ac:dyDescent="0.25">
      <c r="B368" s="5" t="s">
        <v>10</v>
      </c>
      <c r="C368" s="2">
        <v>1225</v>
      </c>
      <c r="D368" s="1" t="s">
        <v>291</v>
      </c>
      <c r="E368" s="1" t="s">
        <v>78</v>
      </c>
      <c r="F368" s="3">
        <v>14496.16</v>
      </c>
      <c r="G368" s="11" t="s">
        <v>292</v>
      </c>
      <c r="H368" s="5" t="s">
        <v>292</v>
      </c>
      <c r="I368" s="7">
        <f t="shared" si="11"/>
        <v>0</v>
      </c>
      <c r="J368" s="9">
        <f t="shared" si="10"/>
        <v>0</v>
      </c>
      <c r="K368" s="1"/>
    </row>
    <row r="369" spans="2:11" ht="15" customHeight="1" x14ac:dyDescent="0.25">
      <c r="B369" s="5" t="s">
        <v>293</v>
      </c>
      <c r="C369" s="2">
        <v>253797</v>
      </c>
      <c r="D369" s="1" t="s">
        <v>55</v>
      </c>
      <c r="E369" s="1" t="s">
        <v>68</v>
      </c>
      <c r="F369" s="3">
        <v>11281.15</v>
      </c>
      <c r="G369" s="5" t="s">
        <v>294</v>
      </c>
      <c r="H369" s="5" t="s">
        <v>294</v>
      </c>
      <c r="I369" s="7">
        <f t="shared" si="11"/>
        <v>0</v>
      </c>
      <c r="J369" s="9">
        <f t="shared" si="10"/>
        <v>0</v>
      </c>
      <c r="K369" s="1"/>
    </row>
    <row r="370" spans="2:11" ht="15" customHeight="1" x14ac:dyDescent="0.25">
      <c r="B370" s="5" t="s">
        <v>106</v>
      </c>
      <c r="C370" s="2">
        <v>16461</v>
      </c>
      <c r="D370" s="1" t="s">
        <v>115</v>
      </c>
      <c r="E370" s="1" t="s">
        <v>44</v>
      </c>
      <c r="F370" s="3">
        <v>90</v>
      </c>
      <c r="G370" s="5" t="s">
        <v>134</v>
      </c>
      <c r="H370" s="5" t="s">
        <v>295</v>
      </c>
      <c r="I370" s="7">
        <f t="shared" si="11"/>
        <v>118</v>
      </c>
      <c r="J370" s="9">
        <f t="shared" si="10"/>
        <v>10620</v>
      </c>
      <c r="K370" s="1"/>
    </row>
    <row r="371" spans="2:11" ht="15" customHeight="1" x14ac:dyDescent="0.25">
      <c r="B371" s="5" t="s">
        <v>100</v>
      </c>
      <c r="C371" s="2">
        <v>128</v>
      </c>
      <c r="D371" s="1" t="s">
        <v>96</v>
      </c>
      <c r="E371" s="15" t="s">
        <v>90</v>
      </c>
      <c r="F371" s="3">
        <v>348</v>
      </c>
      <c r="G371" s="5" t="s">
        <v>185</v>
      </c>
      <c r="H371" s="5" t="s">
        <v>295</v>
      </c>
      <c r="I371" s="7">
        <f t="shared" si="11"/>
        <v>88</v>
      </c>
      <c r="J371" s="9">
        <f t="shared" si="10"/>
        <v>30624</v>
      </c>
      <c r="K371" s="1"/>
    </row>
    <row r="372" spans="2:11" ht="15" customHeight="1" x14ac:dyDescent="0.25">
      <c r="B372" s="5" t="s">
        <v>161</v>
      </c>
      <c r="C372" s="2">
        <v>1283</v>
      </c>
      <c r="D372" s="1" t="s">
        <v>62</v>
      </c>
      <c r="E372" s="1" t="s">
        <v>63</v>
      </c>
      <c r="F372" s="3">
        <v>592</v>
      </c>
      <c r="G372" s="5" t="s">
        <v>134</v>
      </c>
      <c r="H372" s="5" t="s">
        <v>295</v>
      </c>
      <c r="I372" s="7">
        <f t="shared" si="11"/>
        <v>118</v>
      </c>
      <c r="J372" s="9">
        <f t="shared" si="10"/>
        <v>69856</v>
      </c>
      <c r="K372" s="1"/>
    </row>
    <row r="373" spans="2:11" ht="15" customHeight="1" x14ac:dyDescent="0.25">
      <c r="B373" s="5" t="s">
        <v>196</v>
      </c>
      <c r="C373" s="2">
        <v>32</v>
      </c>
      <c r="D373" s="1" t="s">
        <v>1</v>
      </c>
      <c r="E373" s="1" t="s">
        <v>2</v>
      </c>
      <c r="F373" s="3">
        <v>1716</v>
      </c>
      <c r="G373" s="5" t="s">
        <v>185</v>
      </c>
      <c r="H373" s="5" t="s">
        <v>295</v>
      </c>
      <c r="I373" s="7">
        <f t="shared" si="11"/>
        <v>88</v>
      </c>
      <c r="J373" s="9">
        <f t="shared" si="10"/>
        <v>151008</v>
      </c>
      <c r="K373" s="1"/>
    </row>
    <row r="374" spans="2:11" ht="15" customHeight="1" x14ac:dyDescent="0.25">
      <c r="B374" s="5" t="s">
        <v>158</v>
      </c>
      <c r="C374" s="2">
        <v>136</v>
      </c>
      <c r="D374" s="1" t="s">
        <v>96</v>
      </c>
      <c r="E374" s="15" t="s">
        <v>90</v>
      </c>
      <c r="F374" s="3">
        <v>348</v>
      </c>
      <c r="G374" s="5" t="s">
        <v>245</v>
      </c>
      <c r="H374" s="5" t="s">
        <v>295</v>
      </c>
      <c r="I374" s="7">
        <f t="shared" si="11"/>
        <v>58</v>
      </c>
      <c r="J374" s="9">
        <f t="shared" si="10"/>
        <v>20184</v>
      </c>
      <c r="K374" s="1"/>
    </row>
    <row r="375" spans="2:11" ht="15" customHeight="1" x14ac:dyDescent="0.25">
      <c r="B375" s="5" t="s">
        <v>166</v>
      </c>
      <c r="C375" s="2">
        <v>631</v>
      </c>
      <c r="D375" s="1" t="s">
        <v>33</v>
      </c>
      <c r="E375" s="15" t="s">
        <v>328</v>
      </c>
      <c r="F375" s="3">
        <v>1997.46</v>
      </c>
      <c r="G375" s="5" t="s">
        <v>185</v>
      </c>
      <c r="H375" s="5" t="s">
        <v>295</v>
      </c>
      <c r="I375" s="7">
        <f t="shared" si="11"/>
        <v>88</v>
      </c>
      <c r="J375" s="9">
        <f t="shared" si="10"/>
        <v>175776.48</v>
      </c>
      <c r="K375" s="1"/>
    </row>
    <row r="376" spans="2:11" ht="15" customHeight="1" x14ac:dyDescent="0.25">
      <c r="B376" s="5" t="s">
        <v>166</v>
      </c>
      <c r="C376" s="2">
        <v>632</v>
      </c>
      <c r="D376" s="1" t="s">
        <v>33</v>
      </c>
      <c r="E376" s="15" t="s">
        <v>328</v>
      </c>
      <c r="F376" s="3">
        <v>4686.66</v>
      </c>
      <c r="G376" s="5" t="s">
        <v>185</v>
      </c>
      <c r="H376" s="5" t="s">
        <v>295</v>
      </c>
      <c r="I376" s="7">
        <f t="shared" si="11"/>
        <v>88</v>
      </c>
      <c r="J376" s="9">
        <f t="shared" si="10"/>
        <v>412426.07999999996</v>
      </c>
      <c r="K376" s="1"/>
    </row>
    <row r="377" spans="2:11" ht="15" customHeight="1" x14ac:dyDescent="0.25">
      <c r="B377" s="5" t="s">
        <v>166</v>
      </c>
      <c r="C377" s="2">
        <v>633</v>
      </c>
      <c r="D377" s="1" t="s">
        <v>33</v>
      </c>
      <c r="E377" s="1" t="s">
        <v>91</v>
      </c>
      <c r="F377" s="3">
        <v>2400</v>
      </c>
      <c r="G377" s="5" t="s">
        <v>185</v>
      </c>
      <c r="H377" s="5" t="s">
        <v>295</v>
      </c>
      <c r="I377" s="7">
        <f t="shared" si="11"/>
        <v>88</v>
      </c>
      <c r="J377" s="9">
        <f t="shared" si="10"/>
        <v>211200</v>
      </c>
      <c r="K377" s="1"/>
    </row>
    <row r="378" spans="2:11" ht="15" customHeight="1" x14ac:dyDescent="0.25">
      <c r="B378" s="5" t="s">
        <v>173</v>
      </c>
      <c r="C378" s="2">
        <v>18968</v>
      </c>
      <c r="D378" s="1" t="s">
        <v>115</v>
      </c>
      <c r="E378" s="1" t="s">
        <v>44</v>
      </c>
      <c r="F378" s="3">
        <v>445</v>
      </c>
      <c r="G378" s="5" t="s">
        <v>185</v>
      </c>
      <c r="H378" s="5" t="s">
        <v>295</v>
      </c>
      <c r="I378" s="7">
        <f t="shared" si="11"/>
        <v>88</v>
      </c>
      <c r="J378" s="9">
        <f t="shared" si="10"/>
        <v>39160</v>
      </c>
      <c r="K378" s="1"/>
    </row>
    <row r="379" spans="2:11" ht="15" customHeight="1" x14ac:dyDescent="0.25">
      <c r="B379" s="5" t="s">
        <v>174</v>
      </c>
      <c r="C379" s="2">
        <v>459</v>
      </c>
      <c r="D379" s="1" t="s">
        <v>66</v>
      </c>
      <c r="E379" s="1" t="s">
        <v>0</v>
      </c>
      <c r="F379" s="3">
        <v>260</v>
      </c>
      <c r="G379" s="5" t="s">
        <v>227</v>
      </c>
      <c r="H379" s="5" t="s">
        <v>295</v>
      </c>
      <c r="I379" s="7">
        <f t="shared" si="11"/>
        <v>57</v>
      </c>
      <c r="J379" s="9">
        <f t="shared" si="10"/>
        <v>14820</v>
      </c>
      <c r="K379" s="1"/>
    </row>
    <row r="380" spans="2:11" ht="15" customHeight="1" x14ac:dyDescent="0.25">
      <c r="B380" s="5" t="s">
        <v>179</v>
      </c>
      <c r="C380" s="2">
        <v>115948</v>
      </c>
      <c r="D380" s="1" t="s">
        <v>28</v>
      </c>
      <c r="E380" s="1" t="s">
        <v>46</v>
      </c>
      <c r="F380" s="3">
        <v>66.7</v>
      </c>
      <c r="G380" s="5" t="s">
        <v>227</v>
      </c>
      <c r="H380" s="5" t="s">
        <v>295</v>
      </c>
      <c r="I380" s="7">
        <f t="shared" si="11"/>
        <v>57</v>
      </c>
      <c r="J380" s="9">
        <f t="shared" si="10"/>
        <v>3801.9</v>
      </c>
      <c r="K380" s="1"/>
    </row>
    <row r="381" spans="2:11" ht="15" customHeight="1" x14ac:dyDescent="0.25">
      <c r="B381" s="5" t="s">
        <v>179</v>
      </c>
      <c r="C381" s="2">
        <v>115949</v>
      </c>
      <c r="D381" s="1" t="s">
        <v>28</v>
      </c>
      <c r="E381" s="1" t="s">
        <v>46</v>
      </c>
      <c r="F381" s="3">
        <v>8323</v>
      </c>
      <c r="G381" s="5" t="s">
        <v>227</v>
      </c>
      <c r="H381" s="5" t="s">
        <v>295</v>
      </c>
      <c r="I381" s="7">
        <f t="shared" si="11"/>
        <v>57</v>
      </c>
      <c r="J381" s="9">
        <f t="shared" si="10"/>
        <v>474411</v>
      </c>
      <c r="K381" s="1"/>
    </row>
    <row r="382" spans="2:11" ht="15" customHeight="1" x14ac:dyDescent="0.25">
      <c r="B382" s="5" t="s">
        <v>199</v>
      </c>
      <c r="C382" s="2">
        <v>39</v>
      </c>
      <c r="D382" s="1" t="s">
        <v>1</v>
      </c>
      <c r="E382" s="1" t="s">
        <v>2</v>
      </c>
      <c r="F382" s="3">
        <v>550</v>
      </c>
      <c r="G382" s="5" t="s">
        <v>185</v>
      </c>
      <c r="H382" s="5" t="s">
        <v>295</v>
      </c>
      <c r="I382" s="7">
        <f t="shared" si="11"/>
        <v>88</v>
      </c>
      <c r="J382" s="9">
        <f t="shared" si="10"/>
        <v>48400</v>
      </c>
      <c r="K382" s="1"/>
    </row>
    <row r="383" spans="2:11" ht="15" customHeight="1" x14ac:dyDescent="0.25">
      <c r="B383" s="5" t="s">
        <v>199</v>
      </c>
      <c r="C383" s="2">
        <v>40</v>
      </c>
      <c r="D383" s="1" t="s">
        <v>1</v>
      </c>
      <c r="E383" s="1" t="s">
        <v>2</v>
      </c>
      <c r="F383" s="3">
        <v>2200</v>
      </c>
      <c r="G383" s="5" t="s">
        <v>185</v>
      </c>
      <c r="H383" s="5" t="s">
        <v>295</v>
      </c>
      <c r="I383" s="7">
        <f t="shared" si="11"/>
        <v>88</v>
      </c>
      <c r="J383" s="9">
        <f t="shared" si="10"/>
        <v>193600</v>
      </c>
      <c r="K383" s="1"/>
    </row>
    <row r="384" spans="2:11" ht="15" customHeight="1" x14ac:dyDescent="0.25">
      <c r="B384" s="5" t="s">
        <v>199</v>
      </c>
      <c r="C384" s="2">
        <v>41</v>
      </c>
      <c r="D384" s="1" t="s">
        <v>1</v>
      </c>
      <c r="E384" s="1" t="s">
        <v>2</v>
      </c>
      <c r="F384" s="3">
        <v>850</v>
      </c>
      <c r="G384" s="5" t="s">
        <v>185</v>
      </c>
      <c r="H384" s="5" t="s">
        <v>295</v>
      </c>
      <c r="I384" s="7">
        <f t="shared" si="11"/>
        <v>88</v>
      </c>
      <c r="J384" s="9">
        <f t="shared" si="10"/>
        <v>74800</v>
      </c>
      <c r="K384" s="1"/>
    </row>
    <row r="385" spans="2:11" ht="15" customHeight="1" x14ac:dyDescent="0.25">
      <c r="B385" s="5" t="s">
        <v>134</v>
      </c>
      <c r="C385" s="2">
        <v>42021</v>
      </c>
      <c r="D385" s="1" t="s">
        <v>29</v>
      </c>
      <c r="E385" s="1" t="s">
        <v>44</v>
      </c>
      <c r="F385" s="3">
        <v>593.4</v>
      </c>
      <c r="G385" s="5" t="s">
        <v>227</v>
      </c>
      <c r="H385" s="5" t="s">
        <v>295</v>
      </c>
      <c r="I385" s="7">
        <f t="shared" si="11"/>
        <v>57</v>
      </c>
      <c r="J385" s="9">
        <f t="shared" si="10"/>
        <v>33823.799999999996</v>
      </c>
      <c r="K385" s="1"/>
    </row>
    <row r="386" spans="2:11" ht="15" customHeight="1" x14ac:dyDescent="0.25">
      <c r="B386" s="5" t="s">
        <v>134</v>
      </c>
      <c r="C386" s="2">
        <v>32021</v>
      </c>
      <c r="D386" s="1" t="s">
        <v>29</v>
      </c>
      <c r="E386" s="1" t="s">
        <v>44</v>
      </c>
      <c r="F386" s="3">
        <v>120.54</v>
      </c>
      <c r="G386" s="5" t="s">
        <v>227</v>
      </c>
      <c r="H386" s="5" t="s">
        <v>295</v>
      </c>
      <c r="I386" s="7">
        <f t="shared" si="11"/>
        <v>57</v>
      </c>
      <c r="J386" s="9">
        <f t="shared" si="10"/>
        <v>6870.7800000000007</v>
      </c>
      <c r="K386" s="1"/>
    </row>
    <row r="387" spans="2:11" ht="15" customHeight="1" x14ac:dyDescent="0.25">
      <c r="B387" s="5" t="s">
        <v>134</v>
      </c>
      <c r="C387" s="2">
        <v>25</v>
      </c>
      <c r="D387" s="1" t="s">
        <v>296</v>
      </c>
      <c r="E387" s="1" t="s">
        <v>213</v>
      </c>
      <c r="F387" s="3">
        <v>125.4</v>
      </c>
      <c r="G387" s="5" t="s">
        <v>185</v>
      </c>
      <c r="H387" s="5" t="s">
        <v>295</v>
      </c>
      <c r="I387" s="7">
        <f t="shared" si="11"/>
        <v>88</v>
      </c>
      <c r="J387" s="9">
        <f t="shared" si="10"/>
        <v>11035.2</v>
      </c>
      <c r="K387" s="1"/>
    </row>
    <row r="388" spans="2:11" ht="15" customHeight="1" x14ac:dyDescent="0.25">
      <c r="B388" s="5" t="s">
        <v>167</v>
      </c>
      <c r="C388" s="2">
        <v>982021</v>
      </c>
      <c r="D388" s="1" t="s">
        <v>65</v>
      </c>
      <c r="E388" s="1" t="s">
        <v>44</v>
      </c>
      <c r="F388" s="3">
        <v>440</v>
      </c>
      <c r="G388" s="5" t="s">
        <v>227</v>
      </c>
      <c r="H388" s="5" t="s">
        <v>295</v>
      </c>
      <c r="I388" s="7">
        <f t="shared" si="11"/>
        <v>57</v>
      </c>
      <c r="J388" s="9">
        <f t="shared" si="10"/>
        <v>25080</v>
      </c>
      <c r="K388" s="1"/>
    </row>
    <row r="389" spans="2:11" ht="15" customHeight="1" x14ac:dyDescent="0.25">
      <c r="B389" s="5" t="s">
        <v>167</v>
      </c>
      <c r="C389" s="2">
        <v>972021</v>
      </c>
      <c r="D389" s="1" t="s">
        <v>65</v>
      </c>
      <c r="E389" s="1" t="s">
        <v>44</v>
      </c>
      <c r="F389" s="3">
        <v>358.44</v>
      </c>
      <c r="G389" s="5" t="s">
        <v>227</v>
      </c>
      <c r="H389" s="5" t="s">
        <v>295</v>
      </c>
      <c r="I389" s="7">
        <f t="shared" si="11"/>
        <v>57</v>
      </c>
      <c r="J389" s="9">
        <f t="shared" si="10"/>
        <v>20431.079999999998</v>
      </c>
      <c r="K389" s="1"/>
    </row>
    <row r="390" spans="2:11" ht="15" customHeight="1" x14ac:dyDescent="0.25">
      <c r="B390" s="5" t="s">
        <v>167</v>
      </c>
      <c r="C390" s="2">
        <v>110021</v>
      </c>
      <c r="D390" s="1" t="s">
        <v>65</v>
      </c>
      <c r="E390" s="1" t="s">
        <v>44</v>
      </c>
      <c r="F390" s="3">
        <v>4760</v>
      </c>
      <c r="G390" s="5" t="s">
        <v>227</v>
      </c>
      <c r="H390" s="5" t="s">
        <v>295</v>
      </c>
      <c r="I390" s="7">
        <f t="shared" si="11"/>
        <v>57</v>
      </c>
      <c r="J390" s="9">
        <f t="shared" ref="J390:J453" si="12">F390*I390</f>
        <v>271320</v>
      </c>
      <c r="K390" s="1"/>
    </row>
    <row r="391" spans="2:11" ht="15" customHeight="1" x14ac:dyDescent="0.25">
      <c r="B391" s="5" t="s">
        <v>167</v>
      </c>
      <c r="C391" s="2">
        <v>962021</v>
      </c>
      <c r="D391" s="1" t="s">
        <v>65</v>
      </c>
      <c r="E391" s="1" t="s">
        <v>44</v>
      </c>
      <c r="F391" s="3">
        <v>2271.1999999999998</v>
      </c>
      <c r="G391" s="5" t="s">
        <v>227</v>
      </c>
      <c r="H391" s="5" t="s">
        <v>295</v>
      </c>
      <c r="I391" s="7">
        <f t="shared" ref="I391:I454" si="13">IF(OR(G391=0,H391=0),0,H391-G391)</f>
        <v>57</v>
      </c>
      <c r="J391" s="9">
        <f t="shared" si="12"/>
        <v>129458.4</v>
      </c>
      <c r="K391" s="1"/>
    </row>
    <row r="392" spans="2:11" ht="15" customHeight="1" x14ac:dyDescent="0.25">
      <c r="B392" s="5" t="s">
        <v>167</v>
      </c>
      <c r="C392" s="2">
        <v>952021</v>
      </c>
      <c r="D392" s="1" t="s">
        <v>65</v>
      </c>
      <c r="E392" s="1" t="s">
        <v>44</v>
      </c>
      <c r="F392" s="3">
        <v>2787.51</v>
      </c>
      <c r="G392" s="5" t="s">
        <v>227</v>
      </c>
      <c r="H392" s="5" t="s">
        <v>295</v>
      </c>
      <c r="I392" s="7">
        <f t="shared" si="13"/>
        <v>57</v>
      </c>
      <c r="J392" s="9">
        <f t="shared" si="12"/>
        <v>158888.07</v>
      </c>
      <c r="K392" s="1"/>
    </row>
    <row r="393" spans="2:11" ht="15" customHeight="1" x14ac:dyDescent="0.25">
      <c r="B393" s="5" t="s">
        <v>167</v>
      </c>
      <c r="C393" s="2">
        <v>992021</v>
      </c>
      <c r="D393" s="1" t="s">
        <v>65</v>
      </c>
      <c r="E393" s="1" t="s">
        <v>44</v>
      </c>
      <c r="F393" s="3">
        <v>473</v>
      </c>
      <c r="G393" s="5" t="s">
        <v>227</v>
      </c>
      <c r="H393" s="5" t="s">
        <v>295</v>
      </c>
      <c r="I393" s="7">
        <f t="shared" si="13"/>
        <v>57</v>
      </c>
      <c r="J393" s="9">
        <f t="shared" si="12"/>
        <v>26961</v>
      </c>
      <c r="K393" s="1"/>
    </row>
    <row r="394" spans="2:11" ht="15" customHeight="1" x14ac:dyDescent="0.25">
      <c r="B394" s="5" t="s">
        <v>134</v>
      </c>
      <c r="C394" s="2">
        <v>3732</v>
      </c>
      <c r="D394" s="1" t="s">
        <v>87</v>
      </c>
      <c r="E394" s="15" t="s">
        <v>349</v>
      </c>
      <c r="F394" s="3">
        <v>58.19</v>
      </c>
      <c r="G394" s="5" t="s">
        <v>185</v>
      </c>
      <c r="H394" s="5" t="s">
        <v>295</v>
      </c>
      <c r="I394" s="7">
        <f t="shared" si="13"/>
        <v>88</v>
      </c>
      <c r="J394" s="9">
        <f t="shared" si="12"/>
        <v>5120.7199999999993</v>
      </c>
      <c r="K394" s="1"/>
    </row>
    <row r="395" spans="2:11" ht="15" customHeight="1" x14ac:dyDescent="0.25">
      <c r="B395" s="5" t="s">
        <v>134</v>
      </c>
      <c r="C395" s="2">
        <v>3731</v>
      </c>
      <c r="D395" s="1" t="s">
        <v>87</v>
      </c>
      <c r="E395" s="15" t="s">
        <v>349</v>
      </c>
      <c r="F395" s="3">
        <v>39.22</v>
      </c>
      <c r="G395" s="5" t="s">
        <v>185</v>
      </c>
      <c r="H395" s="5" t="s">
        <v>295</v>
      </c>
      <c r="I395" s="7">
        <f t="shared" si="13"/>
        <v>88</v>
      </c>
      <c r="J395" s="9">
        <f t="shared" si="12"/>
        <v>3451.3599999999997</v>
      </c>
      <c r="K395" s="1"/>
    </row>
    <row r="396" spans="2:11" ht="15" customHeight="1" x14ac:dyDescent="0.25">
      <c r="B396" s="5" t="s">
        <v>134</v>
      </c>
      <c r="C396" s="2">
        <v>288</v>
      </c>
      <c r="D396" s="1" t="s">
        <v>126</v>
      </c>
      <c r="E396" s="1" t="s">
        <v>57</v>
      </c>
      <c r="F396" s="3">
        <v>503.38</v>
      </c>
      <c r="G396" s="5" t="s">
        <v>185</v>
      </c>
      <c r="H396" s="5" t="s">
        <v>295</v>
      </c>
      <c r="I396" s="7">
        <f t="shared" si="13"/>
        <v>88</v>
      </c>
      <c r="J396" s="9">
        <f t="shared" si="12"/>
        <v>44297.440000000002</v>
      </c>
      <c r="K396" s="1"/>
    </row>
    <row r="397" spans="2:11" ht="15" customHeight="1" x14ac:dyDescent="0.25">
      <c r="B397" s="5" t="s">
        <v>180</v>
      </c>
      <c r="C397" s="2">
        <v>101791</v>
      </c>
      <c r="D397" s="1" t="s">
        <v>125</v>
      </c>
      <c r="E397" s="1" t="s">
        <v>71</v>
      </c>
      <c r="F397" s="3">
        <v>108</v>
      </c>
      <c r="G397" s="5" t="s">
        <v>227</v>
      </c>
      <c r="H397" s="5" t="s">
        <v>295</v>
      </c>
      <c r="I397" s="7">
        <f t="shared" si="13"/>
        <v>57</v>
      </c>
      <c r="J397" s="9">
        <f t="shared" si="12"/>
        <v>6156</v>
      </c>
      <c r="K397" s="1"/>
    </row>
    <row r="398" spans="2:11" ht="15" customHeight="1" x14ac:dyDescent="0.25">
      <c r="B398" s="5" t="s">
        <v>186</v>
      </c>
      <c r="C398" s="2">
        <v>724</v>
      </c>
      <c r="D398" s="1" t="s">
        <v>33</v>
      </c>
      <c r="E398" s="1" t="s">
        <v>91</v>
      </c>
      <c r="F398" s="3">
        <v>2400</v>
      </c>
      <c r="G398" s="5" t="s">
        <v>227</v>
      </c>
      <c r="H398" s="5" t="s">
        <v>295</v>
      </c>
      <c r="I398" s="7">
        <f t="shared" si="13"/>
        <v>57</v>
      </c>
      <c r="J398" s="9">
        <f t="shared" si="12"/>
        <v>136800</v>
      </c>
      <c r="K398" s="1"/>
    </row>
    <row r="399" spans="2:11" ht="15" customHeight="1" x14ac:dyDescent="0.25">
      <c r="B399" s="5" t="s">
        <v>186</v>
      </c>
      <c r="C399" s="2">
        <v>723</v>
      </c>
      <c r="D399" s="1" t="s">
        <v>33</v>
      </c>
      <c r="E399" s="15" t="s">
        <v>328</v>
      </c>
      <c r="F399" s="3">
        <v>6480</v>
      </c>
      <c r="G399" s="5" t="s">
        <v>227</v>
      </c>
      <c r="H399" s="5" t="s">
        <v>295</v>
      </c>
      <c r="I399" s="7">
        <f t="shared" si="13"/>
        <v>57</v>
      </c>
      <c r="J399" s="9">
        <f t="shared" si="12"/>
        <v>369360</v>
      </c>
      <c r="K399" s="1"/>
    </row>
    <row r="400" spans="2:11" ht="15" customHeight="1" x14ac:dyDescent="0.25">
      <c r="B400" s="5" t="s">
        <v>186</v>
      </c>
      <c r="C400" s="2">
        <v>203</v>
      </c>
      <c r="D400" s="1" t="s">
        <v>9</v>
      </c>
      <c r="E400" s="1" t="s">
        <v>151</v>
      </c>
      <c r="F400" s="3">
        <v>816</v>
      </c>
      <c r="G400" s="5" t="s">
        <v>227</v>
      </c>
      <c r="H400" s="5" t="s">
        <v>295</v>
      </c>
      <c r="I400" s="7">
        <f t="shared" si="13"/>
        <v>57</v>
      </c>
      <c r="J400" s="9">
        <f t="shared" si="12"/>
        <v>46512</v>
      </c>
      <c r="K400" s="1"/>
    </row>
    <row r="401" spans="2:11" ht="15" customHeight="1" x14ac:dyDescent="0.25">
      <c r="B401" s="5" t="s">
        <v>204</v>
      </c>
      <c r="C401" s="2">
        <v>234</v>
      </c>
      <c r="D401" s="15" t="s">
        <v>353</v>
      </c>
      <c r="E401" s="1" t="s">
        <v>71</v>
      </c>
      <c r="F401" s="3">
        <v>666.1</v>
      </c>
      <c r="G401" s="5" t="s">
        <v>297</v>
      </c>
      <c r="H401" s="5" t="s">
        <v>295</v>
      </c>
      <c r="I401" s="7">
        <f t="shared" si="13"/>
        <v>79</v>
      </c>
      <c r="J401" s="9">
        <f t="shared" si="12"/>
        <v>52621.9</v>
      </c>
      <c r="K401" s="1"/>
    </row>
    <row r="402" spans="2:11" ht="15" customHeight="1" x14ac:dyDescent="0.25">
      <c r="B402" s="5" t="s">
        <v>134</v>
      </c>
      <c r="C402" s="2">
        <v>568</v>
      </c>
      <c r="D402" s="1" t="s">
        <v>18</v>
      </c>
      <c r="E402" s="15" t="s">
        <v>328</v>
      </c>
      <c r="F402" s="3">
        <v>3000</v>
      </c>
      <c r="G402" s="5" t="s">
        <v>227</v>
      </c>
      <c r="H402" s="5" t="s">
        <v>295</v>
      </c>
      <c r="I402" s="7">
        <f t="shared" si="13"/>
        <v>57</v>
      </c>
      <c r="J402" s="9">
        <f t="shared" si="12"/>
        <v>171000</v>
      </c>
      <c r="K402" s="1"/>
    </row>
    <row r="403" spans="2:11" ht="15" customHeight="1" x14ac:dyDescent="0.25">
      <c r="B403" s="5" t="s">
        <v>134</v>
      </c>
      <c r="C403" s="2">
        <v>570</v>
      </c>
      <c r="D403" s="1" t="s">
        <v>18</v>
      </c>
      <c r="E403" s="15" t="s">
        <v>328</v>
      </c>
      <c r="F403" s="3">
        <v>2745</v>
      </c>
      <c r="G403" s="5" t="s">
        <v>227</v>
      </c>
      <c r="H403" s="5" t="s">
        <v>295</v>
      </c>
      <c r="I403" s="7">
        <f t="shared" si="13"/>
        <v>57</v>
      </c>
      <c r="J403" s="9">
        <f t="shared" si="12"/>
        <v>156465</v>
      </c>
      <c r="K403" s="1"/>
    </row>
    <row r="404" spans="2:11" ht="15" customHeight="1" x14ac:dyDescent="0.25">
      <c r="B404" s="5" t="s">
        <v>134</v>
      </c>
      <c r="C404" s="2">
        <v>569</v>
      </c>
      <c r="D404" s="1" t="s">
        <v>18</v>
      </c>
      <c r="E404" s="15" t="s">
        <v>328</v>
      </c>
      <c r="F404" s="3">
        <v>1250</v>
      </c>
      <c r="G404" s="5" t="s">
        <v>227</v>
      </c>
      <c r="H404" s="5" t="s">
        <v>295</v>
      </c>
      <c r="I404" s="7">
        <f t="shared" si="13"/>
        <v>57</v>
      </c>
      <c r="J404" s="9">
        <f t="shared" si="12"/>
        <v>71250</v>
      </c>
      <c r="K404" s="1"/>
    </row>
    <row r="405" spans="2:11" ht="15" customHeight="1" x14ac:dyDescent="0.25">
      <c r="B405" s="5" t="s">
        <v>134</v>
      </c>
      <c r="C405" s="2">
        <v>22676</v>
      </c>
      <c r="D405" s="1" t="s">
        <v>36</v>
      </c>
      <c r="E405" s="1" t="s">
        <v>44</v>
      </c>
      <c r="F405" s="3">
        <v>30</v>
      </c>
      <c r="G405" s="5" t="s">
        <v>270</v>
      </c>
      <c r="H405" s="5" t="s">
        <v>295</v>
      </c>
      <c r="I405" s="7">
        <f t="shared" si="13"/>
        <v>28</v>
      </c>
      <c r="J405" s="9">
        <f t="shared" si="12"/>
        <v>840</v>
      </c>
      <c r="K405" s="1"/>
    </row>
    <row r="406" spans="2:11" ht="15" customHeight="1" x14ac:dyDescent="0.25">
      <c r="B406" s="5" t="s">
        <v>134</v>
      </c>
      <c r="C406" s="2">
        <v>757</v>
      </c>
      <c r="D406" s="1" t="s">
        <v>43</v>
      </c>
      <c r="E406" s="1" t="s">
        <v>142</v>
      </c>
      <c r="F406" s="3">
        <v>1100</v>
      </c>
      <c r="G406" s="5" t="s">
        <v>227</v>
      </c>
      <c r="H406" s="5" t="s">
        <v>295</v>
      </c>
      <c r="I406" s="7">
        <f t="shared" si="13"/>
        <v>57</v>
      </c>
      <c r="J406" s="9">
        <f t="shared" si="12"/>
        <v>62700</v>
      </c>
      <c r="K406" s="1"/>
    </row>
    <row r="407" spans="2:11" ht="15" customHeight="1" x14ac:dyDescent="0.25">
      <c r="B407" s="5" t="s">
        <v>134</v>
      </c>
      <c r="C407" s="2">
        <v>759</v>
      </c>
      <c r="D407" s="1" t="s">
        <v>43</v>
      </c>
      <c r="E407" s="1" t="s">
        <v>142</v>
      </c>
      <c r="F407" s="3">
        <v>26449.69</v>
      </c>
      <c r="G407" s="5" t="s">
        <v>227</v>
      </c>
      <c r="H407" s="5" t="s">
        <v>295</v>
      </c>
      <c r="I407" s="7">
        <f t="shared" si="13"/>
        <v>57</v>
      </c>
      <c r="J407" s="9">
        <f t="shared" si="12"/>
        <v>1507632.3299999998</v>
      </c>
      <c r="K407" s="1"/>
    </row>
    <row r="408" spans="2:11" ht="15" customHeight="1" x14ac:dyDescent="0.25">
      <c r="B408" s="5" t="s">
        <v>134</v>
      </c>
      <c r="C408" s="2">
        <v>758</v>
      </c>
      <c r="D408" s="1" t="s">
        <v>43</v>
      </c>
      <c r="E408" s="1" t="s">
        <v>142</v>
      </c>
      <c r="F408" s="3">
        <v>6735</v>
      </c>
      <c r="G408" s="5" t="s">
        <v>227</v>
      </c>
      <c r="H408" s="5" t="s">
        <v>295</v>
      </c>
      <c r="I408" s="7">
        <f t="shared" si="13"/>
        <v>57</v>
      </c>
      <c r="J408" s="9">
        <f t="shared" si="12"/>
        <v>383895</v>
      </c>
      <c r="K408" s="1"/>
    </row>
    <row r="409" spans="2:11" ht="15" customHeight="1" x14ac:dyDescent="0.25">
      <c r="B409" s="5" t="s">
        <v>134</v>
      </c>
      <c r="C409" s="2">
        <v>566</v>
      </c>
      <c r="D409" s="1" t="s">
        <v>18</v>
      </c>
      <c r="E409" s="15" t="s">
        <v>328</v>
      </c>
      <c r="F409" s="3">
        <v>3148</v>
      </c>
      <c r="G409" s="5" t="s">
        <v>227</v>
      </c>
      <c r="H409" s="5" t="s">
        <v>295</v>
      </c>
      <c r="I409" s="7">
        <f t="shared" si="13"/>
        <v>57</v>
      </c>
      <c r="J409" s="9">
        <f t="shared" si="12"/>
        <v>179436</v>
      </c>
      <c r="K409" s="1"/>
    </row>
    <row r="410" spans="2:11" ht="15" customHeight="1" x14ac:dyDescent="0.25">
      <c r="B410" s="5" t="s">
        <v>134</v>
      </c>
      <c r="C410" s="2">
        <v>567</v>
      </c>
      <c r="D410" s="1" t="s">
        <v>18</v>
      </c>
      <c r="E410" s="15" t="s">
        <v>328</v>
      </c>
      <c r="F410" s="3">
        <v>2694.12</v>
      </c>
      <c r="G410" s="5" t="s">
        <v>227</v>
      </c>
      <c r="H410" s="5" t="s">
        <v>295</v>
      </c>
      <c r="I410" s="7">
        <f t="shared" si="13"/>
        <v>57</v>
      </c>
      <c r="J410" s="9">
        <f t="shared" si="12"/>
        <v>153564.84</v>
      </c>
      <c r="K410" s="1"/>
    </row>
    <row r="411" spans="2:11" ht="15" customHeight="1" x14ac:dyDescent="0.25">
      <c r="B411" s="5" t="s">
        <v>239</v>
      </c>
      <c r="C411" s="2">
        <v>49121</v>
      </c>
      <c r="D411" s="1" t="s">
        <v>58</v>
      </c>
      <c r="E411" s="1" t="s">
        <v>0</v>
      </c>
      <c r="F411" s="3">
        <v>1403.31</v>
      </c>
      <c r="G411" s="5" t="s">
        <v>227</v>
      </c>
      <c r="H411" s="5" t="s">
        <v>295</v>
      </c>
      <c r="I411" s="7">
        <f t="shared" si="13"/>
        <v>57</v>
      </c>
      <c r="J411" s="9">
        <f t="shared" si="12"/>
        <v>79988.67</v>
      </c>
      <c r="K411" s="1"/>
    </row>
    <row r="412" spans="2:11" ht="15" customHeight="1" x14ac:dyDescent="0.25">
      <c r="B412" s="5" t="s">
        <v>239</v>
      </c>
      <c r="C412" s="2">
        <v>49021</v>
      </c>
      <c r="D412" s="1" t="s">
        <v>58</v>
      </c>
      <c r="E412" s="15" t="s">
        <v>361</v>
      </c>
      <c r="F412" s="3">
        <v>19648.45</v>
      </c>
      <c r="G412" s="5" t="s">
        <v>227</v>
      </c>
      <c r="H412" s="5" t="s">
        <v>295</v>
      </c>
      <c r="I412" s="7">
        <f t="shared" si="13"/>
        <v>57</v>
      </c>
      <c r="J412" s="9">
        <f t="shared" si="12"/>
        <v>1119961.6500000001</v>
      </c>
      <c r="K412" s="1"/>
    </row>
    <row r="413" spans="2:11" ht="15" customHeight="1" x14ac:dyDescent="0.25">
      <c r="B413" s="5" t="s">
        <v>170</v>
      </c>
      <c r="C413" s="2">
        <v>2103</v>
      </c>
      <c r="D413" s="15" t="s">
        <v>346</v>
      </c>
      <c r="E413" s="1" t="s">
        <v>44</v>
      </c>
      <c r="F413" s="3">
        <v>114</v>
      </c>
      <c r="G413" s="5" t="s">
        <v>206</v>
      </c>
      <c r="H413" s="5" t="s">
        <v>295</v>
      </c>
      <c r="I413" s="7">
        <f t="shared" si="13"/>
        <v>27</v>
      </c>
      <c r="J413" s="9">
        <f t="shared" si="12"/>
        <v>3078</v>
      </c>
      <c r="K413" s="1"/>
    </row>
    <row r="414" spans="2:11" ht="15" customHeight="1" x14ac:dyDescent="0.25">
      <c r="B414" s="5" t="s">
        <v>189</v>
      </c>
      <c r="C414" s="2">
        <v>276</v>
      </c>
      <c r="D414" s="1" t="s">
        <v>60</v>
      </c>
      <c r="E414" s="15" t="s">
        <v>352</v>
      </c>
      <c r="F414" s="3">
        <v>1380</v>
      </c>
      <c r="G414" s="5" t="s">
        <v>222</v>
      </c>
      <c r="H414" s="5" t="s">
        <v>295</v>
      </c>
      <c r="I414" s="7">
        <f t="shared" si="13"/>
        <v>73</v>
      </c>
      <c r="J414" s="9">
        <f t="shared" si="12"/>
        <v>100740</v>
      </c>
      <c r="K414" s="1"/>
    </row>
    <row r="415" spans="2:11" ht="15" customHeight="1" x14ac:dyDescent="0.25">
      <c r="B415" s="5" t="s">
        <v>172</v>
      </c>
      <c r="C415" s="2">
        <v>85</v>
      </c>
      <c r="D415" s="1" t="s">
        <v>39</v>
      </c>
      <c r="E415" s="1" t="s">
        <v>91</v>
      </c>
      <c r="F415" s="3">
        <v>13041.6</v>
      </c>
      <c r="G415" s="5" t="s">
        <v>248</v>
      </c>
      <c r="H415" s="5" t="s">
        <v>295</v>
      </c>
      <c r="I415" s="7">
        <f t="shared" si="13"/>
        <v>75</v>
      </c>
      <c r="J415" s="9">
        <f t="shared" si="12"/>
        <v>978120</v>
      </c>
      <c r="K415" s="1"/>
    </row>
    <row r="416" spans="2:11" ht="15" customHeight="1" x14ac:dyDescent="0.25">
      <c r="B416" s="5" t="s">
        <v>189</v>
      </c>
      <c r="C416" s="2">
        <v>451</v>
      </c>
      <c r="D416" s="1" t="s">
        <v>298</v>
      </c>
      <c r="E416" s="1" t="s">
        <v>0</v>
      </c>
      <c r="F416" s="3">
        <v>1600</v>
      </c>
      <c r="G416" s="5" t="s">
        <v>227</v>
      </c>
      <c r="H416" s="5" t="s">
        <v>295</v>
      </c>
      <c r="I416" s="7">
        <f t="shared" si="13"/>
        <v>57</v>
      </c>
      <c r="J416" s="9">
        <f t="shared" si="12"/>
        <v>91200</v>
      </c>
      <c r="K416" s="1"/>
    </row>
    <row r="417" spans="2:11" ht="15" customHeight="1" x14ac:dyDescent="0.25">
      <c r="B417" s="5" t="s">
        <v>181</v>
      </c>
      <c r="C417" s="2">
        <v>533</v>
      </c>
      <c r="D417" s="1" t="s">
        <v>66</v>
      </c>
      <c r="E417" s="1" t="s">
        <v>90</v>
      </c>
      <c r="F417" s="3">
        <v>450</v>
      </c>
      <c r="G417" s="5" t="s">
        <v>245</v>
      </c>
      <c r="H417" s="5" t="s">
        <v>295</v>
      </c>
      <c r="I417" s="7">
        <f t="shared" si="13"/>
        <v>58</v>
      </c>
      <c r="J417" s="9">
        <f t="shared" si="12"/>
        <v>26100</v>
      </c>
      <c r="K417" s="1"/>
    </row>
    <row r="418" spans="2:11" ht="15" customHeight="1" x14ac:dyDescent="0.25">
      <c r="B418" s="5" t="s">
        <v>208</v>
      </c>
      <c r="C418" s="2">
        <v>12331</v>
      </c>
      <c r="D418" s="1" t="s">
        <v>41</v>
      </c>
      <c r="E418" s="1" t="s">
        <v>42</v>
      </c>
      <c r="F418" s="3">
        <v>600</v>
      </c>
      <c r="G418" s="5" t="s">
        <v>227</v>
      </c>
      <c r="H418" s="5" t="s">
        <v>295</v>
      </c>
      <c r="I418" s="7">
        <f t="shared" si="13"/>
        <v>57</v>
      </c>
      <c r="J418" s="9">
        <f t="shared" si="12"/>
        <v>34200</v>
      </c>
      <c r="K418" s="1"/>
    </row>
    <row r="419" spans="2:11" ht="15" customHeight="1" x14ac:dyDescent="0.25">
      <c r="B419" s="5" t="s">
        <v>209</v>
      </c>
      <c r="C419" s="2">
        <v>540</v>
      </c>
      <c r="D419" s="1" t="s">
        <v>66</v>
      </c>
      <c r="E419" s="1" t="s">
        <v>0</v>
      </c>
      <c r="F419" s="3">
        <v>683.5</v>
      </c>
      <c r="G419" s="5" t="s">
        <v>245</v>
      </c>
      <c r="H419" s="5" t="s">
        <v>295</v>
      </c>
      <c r="I419" s="7">
        <f t="shared" si="13"/>
        <v>58</v>
      </c>
      <c r="J419" s="9">
        <f t="shared" si="12"/>
        <v>39643</v>
      </c>
      <c r="K419" s="1"/>
    </row>
    <row r="420" spans="2:11" ht="15" customHeight="1" x14ac:dyDescent="0.25">
      <c r="B420" s="5" t="s">
        <v>209</v>
      </c>
      <c r="C420" s="2">
        <v>2163</v>
      </c>
      <c r="D420" s="15" t="s">
        <v>346</v>
      </c>
      <c r="E420" s="14" t="s">
        <v>356</v>
      </c>
      <c r="F420" s="3">
        <v>302.13</v>
      </c>
      <c r="G420" s="5" t="s">
        <v>206</v>
      </c>
      <c r="H420" s="5" t="s">
        <v>295</v>
      </c>
      <c r="I420" s="7">
        <f t="shared" si="13"/>
        <v>27</v>
      </c>
      <c r="J420" s="9">
        <f t="shared" si="12"/>
        <v>8157.51</v>
      </c>
      <c r="K420" s="1"/>
    </row>
    <row r="421" spans="2:11" ht="15" customHeight="1" x14ac:dyDescent="0.25">
      <c r="B421" s="5" t="s">
        <v>188</v>
      </c>
      <c r="C421" s="2">
        <v>23</v>
      </c>
      <c r="D421" s="1" t="s">
        <v>218</v>
      </c>
      <c r="E421" s="1" t="s">
        <v>2</v>
      </c>
      <c r="F421" s="3">
        <v>5400</v>
      </c>
      <c r="G421" s="5" t="s">
        <v>227</v>
      </c>
      <c r="H421" s="5" t="s">
        <v>295</v>
      </c>
      <c r="I421" s="7">
        <f t="shared" si="13"/>
        <v>57</v>
      </c>
      <c r="J421" s="9">
        <f t="shared" si="12"/>
        <v>307800</v>
      </c>
      <c r="K421" s="1"/>
    </row>
    <row r="422" spans="2:11" ht="15" customHeight="1" x14ac:dyDescent="0.25">
      <c r="B422" s="5" t="s">
        <v>188</v>
      </c>
      <c r="C422" s="2">
        <v>405</v>
      </c>
      <c r="D422" s="1" t="s">
        <v>299</v>
      </c>
      <c r="E422" s="1" t="s">
        <v>71</v>
      </c>
      <c r="F422" s="3">
        <v>1000</v>
      </c>
      <c r="G422" s="5" t="s">
        <v>227</v>
      </c>
      <c r="H422" s="5" t="s">
        <v>295</v>
      </c>
      <c r="I422" s="7">
        <f t="shared" si="13"/>
        <v>57</v>
      </c>
      <c r="J422" s="9">
        <f t="shared" si="12"/>
        <v>57000</v>
      </c>
      <c r="K422" s="1"/>
    </row>
    <row r="423" spans="2:11" ht="15" customHeight="1" x14ac:dyDescent="0.25">
      <c r="B423" s="5" t="s">
        <v>188</v>
      </c>
      <c r="C423" s="2">
        <v>404</v>
      </c>
      <c r="D423" s="1" t="s">
        <v>299</v>
      </c>
      <c r="E423" s="1" t="s">
        <v>0</v>
      </c>
      <c r="F423" s="3">
        <v>550</v>
      </c>
      <c r="G423" s="5" t="s">
        <v>227</v>
      </c>
      <c r="H423" s="5" t="s">
        <v>295</v>
      </c>
      <c r="I423" s="7">
        <f t="shared" si="13"/>
        <v>57</v>
      </c>
      <c r="J423" s="9">
        <f t="shared" si="12"/>
        <v>31350</v>
      </c>
      <c r="K423" s="1"/>
    </row>
    <row r="424" spans="2:11" ht="15" customHeight="1" x14ac:dyDescent="0.25">
      <c r="B424" s="5" t="s">
        <v>185</v>
      </c>
      <c r="C424" s="2">
        <v>192021</v>
      </c>
      <c r="D424" s="1" t="s">
        <v>27</v>
      </c>
      <c r="E424" s="1" t="s">
        <v>57</v>
      </c>
      <c r="F424" s="3">
        <v>918.5</v>
      </c>
      <c r="G424" s="5" t="s">
        <v>245</v>
      </c>
      <c r="H424" s="5" t="s">
        <v>295</v>
      </c>
      <c r="I424" s="7">
        <f t="shared" si="13"/>
        <v>58</v>
      </c>
      <c r="J424" s="9">
        <f t="shared" si="12"/>
        <v>53273</v>
      </c>
      <c r="K424" s="1"/>
    </row>
    <row r="425" spans="2:11" ht="15" customHeight="1" x14ac:dyDescent="0.25">
      <c r="B425" s="5" t="s">
        <v>212</v>
      </c>
      <c r="C425" s="2">
        <v>675</v>
      </c>
      <c r="D425" s="1" t="s">
        <v>34</v>
      </c>
      <c r="E425" s="1" t="s">
        <v>91</v>
      </c>
      <c r="F425" s="3">
        <v>7800</v>
      </c>
      <c r="G425" s="5" t="s">
        <v>227</v>
      </c>
      <c r="H425" s="5" t="s">
        <v>295</v>
      </c>
      <c r="I425" s="7">
        <f t="shared" si="13"/>
        <v>57</v>
      </c>
      <c r="J425" s="9">
        <f t="shared" si="12"/>
        <v>444600</v>
      </c>
      <c r="K425" s="1"/>
    </row>
    <row r="426" spans="2:11" ht="15" customHeight="1" x14ac:dyDescent="0.25">
      <c r="B426" s="5" t="s">
        <v>185</v>
      </c>
      <c r="C426" s="2">
        <v>12655</v>
      </c>
      <c r="D426" s="1" t="s">
        <v>41</v>
      </c>
      <c r="E426" s="1" t="s">
        <v>42</v>
      </c>
      <c r="F426" s="3">
        <v>2400</v>
      </c>
      <c r="G426" s="5" t="s">
        <v>227</v>
      </c>
      <c r="H426" s="5" t="s">
        <v>295</v>
      </c>
      <c r="I426" s="7">
        <f t="shared" si="13"/>
        <v>57</v>
      </c>
      <c r="J426" s="9">
        <f t="shared" si="12"/>
        <v>136800</v>
      </c>
      <c r="K426" s="1"/>
    </row>
    <row r="427" spans="2:11" ht="15" customHeight="1" x14ac:dyDescent="0.25">
      <c r="B427" s="5" t="s">
        <v>185</v>
      </c>
      <c r="C427" s="2">
        <v>4629</v>
      </c>
      <c r="D427" s="1" t="s">
        <v>25</v>
      </c>
      <c r="E427" s="1" t="s">
        <v>0</v>
      </c>
      <c r="F427" s="3">
        <v>5195.05</v>
      </c>
      <c r="G427" s="5" t="s">
        <v>227</v>
      </c>
      <c r="H427" s="5" t="s">
        <v>295</v>
      </c>
      <c r="I427" s="7">
        <f t="shared" si="13"/>
        <v>57</v>
      </c>
      <c r="J427" s="9">
        <f t="shared" si="12"/>
        <v>296117.85000000003</v>
      </c>
      <c r="K427" s="1"/>
    </row>
    <row r="428" spans="2:11" ht="15" customHeight="1" x14ac:dyDescent="0.25">
      <c r="B428" s="5" t="s">
        <v>185</v>
      </c>
      <c r="C428" s="2">
        <v>4628</v>
      </c>
      <c r="D428" s="1" t="s">
        <v>25</v>
      </c>
      <c r="E428" s="1" t="s">
        <v>0</v>
      </c>
      <c r="F428" s="3">
        <v>2912.5</v>
      </c>
      <c r="G428" s="5" t="s">
        <v>227</v>
      </c>
      <c r="H428" s="5" t="s">
        <v>295</v>
      </c>
      <c r="I428" s="7">
        <f t="shared" si="13"/>
        <v>57</v>
      </c>
      <c r="J428" s="9">
        <f t="shared" si="12"/>
        <v>166012.5</v>
      </c>
      <c r="K428" s="1"/>
    </row>
    <row r="429" spans="2:11" ht="15" customHeight="1" x14ac:dyDescent="0.25">
      <c r="B429" s="5" t="s">
        <v>185</v>
      </c>
      <c r="C429" s="2">
        <v>492021</v>
      </c>
      <c r="D429" s="1" t="s">
        <v>23</v>
      </c>
      <c r="E429" s="1" t="s">
        <v>141</v>
      </c>
      <c r="F429" s="3">
        <v>315</v>
      </c>
      <c r="G429" s="5" t="s">
        <v>245</v>
      </c>
      <c r="H429" s="5" t="s">
        <v>295</v>
      </c>
      <c r="I429" s="7">
        <f t="shared" si="13"/>
        <v>58</v>
      </c>
      <c r="J429" s="9">
        <f t="shared" si="12"/>
        <v>18270</v>
      </c>
      <c r="K429" s="1"/>
    </row>
    <row r="430" spans="2:11" ht="15" customHeight="1" x14ac:dyDescent="0.25">
      <c r="B430" s="5" t="s">
        <v>185</v>
      </c>
      <c r="C430" s="2">
        <v>46847</v>
      </c>
      <c r="D430" s="15" t="s">
        <v>363</v>
      </c>
      <c r="E430" s="1" t="s">
        <v>44</v>
      </c>
      <c r="F430" s="3">
        <v>990</v>
      </c>
      <c r="G430" s="5" t="s">
        <v>245</v>
      </c>
      <c r="H430" s="5" t="s">
        <v>295</v>
      </c>
      <c r="I430" s="7">
        <f t="shared" si="13"/>
        <v>58</v>
      </c>
      <c r="J430" s="9">
        <f t="shared" si="12"/>
        <v>57420</v>
      </c>
      <c r="K430" s="1"/>
    </row>
    <row r="431" spans="2:11" ht="15" customHeight="1" x14ac:dyDescent="0.25">
      <c r="B431" s="5" t="s">
        <v>216</v>
      </c>
      <c r="C431" s="2">
        <v>212021</v>
      </c>
      <c r="D431" s="1" t="s">
        <v>29</v>
      </c>
      <c r="E431" s="1" t="s">
        <v>44</v>
      </c>
      <c r="F431" s="3">
        <v>556.02</v>
      </c>
      <c r="G431" s="5" t="s">
        <v>206</v>
      </c>
      <c r="H431" s="5" t="s">
        <v>295</v>
      </c>
      <c r="I431" s="7">
        <f t="shared" si="13"/>
        <v>27</v>
      </c>
      <c r="J431" s="9">
        <f t="shared" si="12"/>
        <v>15012.539999999999</v>
      </c>
      <c r="K431" s="1"/>
    </row>
    <row r="432" spans="2:11" ht="15" customHeight="1" x14ac:dyDescent="0.25">
      <c r="B432" s="5" t="s">
        <v>208</v>
      </c>
      <c r="C432" s="2">
        <v>111167</v>
      </c>
      <c r="D432" s="1" t="s">
        <v>115</v>
      </c>
      <c r="E432" s="1" t="s">
        <v>44</v>
      </c>
      <c r="F432" s="3">
        <v>90</v>
      </c>
      <c r="G432" s="5" t="s">
        <v>206</v>
      </c>
      <c r="H432" s="5" t="s">
        <v>295</v>
      </c>
      <c r="I432" s="7">
        <f t="shared" si="13"/>
        <v>27</v>
      </c>
      <c r="J432" s="9">
        <f t="shared" si="12"/>
        <v>2430</v>
      </c>
      <c r="K432" s="1"/>
    </row>
    <row r="433" spans="2:11" ht="15" customHeight="1" x14ac:dyDescent="0.25">
      <c r="B433" s="5" t="s">
        <v>185</v>
      </c>
      <c r="C433" s="2">
        <v>28</v>
      </c>
      <c r="D433" s="1" t="s">
        <v>296</v>
      </c>
      <c r="E433" s="1" t="s">
        <v>213</v>
      </c>
      <c r="F433" s="3">
        <v>720.35</v>
      </c>
      <c r="G433" s="5" t="s">
        <v>245</v>
      </c>
      <c r="H433" s="5" t="s">
        <v>295</v>
      </c>
      <c r="I433" s="7">
        <f t="shared" si="13"/>
        <v>58</v>
      </c>
      <c r="J433" s="9">
        <f t="shared" si="12"/>
        <v>41780.300000000003</v>
      </c>
      <c r="K433" s="1"/>
    </row>
    <row r="434" spans="2:11" ht="15" customHeight="1" x14ac:dyDescent="0.25">
      <c r="B434" s="5" t="s">
        <v>185</v>
      </c>
      <c r="C434" s="2">
        <v>212021</v>
      </c>
      <c r="D434" s="1" t="s">
        <v>65</v>
      </c>
      <c r="E434" s="1" t="s">
        <v>44</v>
      </c>
      <c r="F434" s="3">
        <v>266</v>
      </c>
      <c r="G434" s="5" t="s">
        <v>227</v>
      </c>
      <c r="H434" s="5" t="s">
        <v>295</v>
      </c>
      <c r="I434" s="7">
        <f t="shared" si="13"/>
        <v>57</v>
      </c>
      <c r="J434" s="9">
        <f t="shared" si="12"/>
        <v>15162</v>
      </c>
      <c r="K434" s="1"/>
    </row>
    <row r="435" spans="2:11" ht="15" customHeight="1" x14ac:dyDescent="0.25">
      <c r="B435" s="5" t="s">
        <v>185</v>
      </c>
      <c r="C435" s="2">
        <v>838</v>
      </c>
      <c r="D435" s="1" t="s">
        <v>32</v>
      </c>
      <c r="E435" s="1" t="s">
        <v>44</v>
      </c>
      <c r="F435" s="3">
        <v>3325.56</v>
      </c>
      <c r="G435" s="5" t="s">
        <v>270</v>
      </c>
      <c r="H435" s="5" t="s">
        <v>295</v>
      </c>
      <c r="I435" s="7">
        <f t="shared" si="13"/>
        <v>28</v>
      </c>
      <c r="J435" s="9">
        <f t="shared" si="12"/>
        <v>93115.68</v>
      </c>
      <c r="K435" s="1"/>
    </row>
    <row r="436" spans="2:11" ht="15" customHeight="1" x14ac:dyDescent="0.25">
      <c r="B436" s="5" t="s">
        <v>217</v>
      </c>
      <c r="C436" s="2">
        <v>38921</v>
      </c>
      <c r="D436" s="1" t="s">
        <v>300</v>
      </c>
      <c r="E436" s="15" t="s">
        <v>328</v>
      </c>
      <c r="F436" s="3">
        <v>2500</v>
      </c>
      <c r="G436" s="5" t="s">
        <v>227</v>
      </c>
      <c r="H436" s="5" t="s">
        <v>295</v>
      </c>
      <c r="I436" s="7">
        <f t="shared" si="13"/>
        <v>57</v>
      </c>
      <c r="J436" s="9">
        <f t="shared" si="12"/>
        <v>142500</v>
      </c>
      <c r="K436" s="1"/>
    </row>
    <row r="437" spans="2:11" ht="15" customHeight="1" x14ac:dyDescent="0.25">
      <c r="B437" s="5" t="s">
        <v>217</v>
      </c>
      <c r="C437" s="2">
        <v>39021</v>
      </c>
      <c r="D437" s="1" t="s">
        <v>300</v>
      </c>
      <c r="E437" s="15" t="s">
        <v>328</v>
      </c>
      <c r="F437" s="3">
        <v>2500</v>
      </c>
      <c r="G437" s="5" t="s">
        <v>227</v>
      </c>
      <c r="H437" s="5" t="s">
        <v>295</v>
      </c>
      <c r="I437" s="7">
        <f t="shared" si="13"/>
        <v>57</v>
      </c>
      <c r="J437" s="9">
        <f t="shared" si="12"/>
        <v>142500</v>
      </c>
      <c r="K437" s="1"/>
    </row>
    <row r="438" spans="2:11" ht="15" customHeight="1" x14ac:dyDescent="0.25">
      <c r="B438" s="5" t="s">
        <v>185</v>
      </c>
      <c r="C438" s="2">
        <v>4641</v>
      </c>
      <c r="D438" s="1" t="s">
        <v>21</v>
      </c>
      <c r="E438" s="1" t="s">
        <v>44</v>
      </c>
      <c r="F438" s="3">
        <v>1125</v>
      </c>
      <c r="G438" s="5" t="s">
        <v>227</v>
      </c>
      <c r="H438" s="5" t="s">
        <v>295</v>
      </c>
      <c r="I438" s="7">
        <f t="shared" si="13"/>
        <v>57</v>
      </c>
      <c r="J438" s="9">
        <f t="shared" si="12"/>
        <v>64125</v>
      </c>
      <c r="K438" s="1"/>
    </row>
    <row r="439" spans="2:11" ht="15" customHeight="1" x14ac:dyDescent="0.25">
      <c r="B439" s="5" t="s">
        <v>185</v>
      </c>
      <c r="C439" s="2">
        <v>328</v>
      </c>
      <c r="D439" s="1" t="s">
        <v>126</v>
      </c>
      <c r="E439" s="1" t="s">
        <v>57</v>
      </c>
      <c r="F439" s="3">
        <v>808</v>
      </c>
      <c r="G439" s="5" t="s">
        <v>227</v>
      </c>
      <c r="H439" s="5" t="s">
        <v>295</v>
      </c>
      <c r="I439" s="7">
        <f t="shared" si="13"/>
        <v>57</v>
      </c>
      <c r="J439" s="9">
        <f t="shared" si="12"/>
        <v>46056</v>
      </c>
      <c r="K439" s="1"/>
    </row>
    <row r="440" spans="2:11" ht="15" customHeight="1" x14ac:dyDescent="0.25">
      <c r="B440" s="5" t="s">
        <v>185</v>
      </c>
      <c r="C440" s="2">
        <v>3812</v>
      </c>
      <c r="D440" s="1" t="s">
        <v>87</v>
      </c>
      <c r="E440" s="15" t="s">
        <v>349</v>
      </c>
      <c r="F440" s="3">
        <v>37.75</v>
      </c>
      <c r="G440" s="5" t="s">
        <v>227</v>
      </c>
      <c r="H440" s="5" t="s">
        <v>295</v>
      </c>
      <c r="I440" s="7">
        <f t="shared" si="13"/>
        <v>57</v>
      </c>
      <c r="J440" s="9">
        <f t="shared" si="12"/>
        <v>2151.75</v>
      </c>
      <c r="K440" s="1"/>
    </row>
    <row r="441" spans="2:11" ht="15" customHeight="1" x14ac:dyDescent="0.25">
      <c r="B441" s="5" t="s">
        <v>185</v>
      </c>
      <c r="C441" s="2">
        <v>22985</v>
      </c>
      <c r="D441" s="1" t="s">
        <v>36</v>
      </c>
      <c r="E441" s="1" t="s">
        <v>44</v>
      </c>
      <c r="F441" s="3">
        <v>292.04000000000002</v>
      </c>
      <c r="G441" s="5" t="s">
        <v>206</v>
      </c>
      <c r="H441" s="5" t="s">
        <v>295</v>
      </c>
      <c r="I441" s="7">
        <f t="shared" si="13"/>
        <v>27</v>
      </c>
      <c r="J441" s="9">
        <f t="shared" si="12"/>
        <v>7885.0800000000008</v>
      </c>
      <c r="K441" s="1"/>
    </row>
    <row r="442" spans="2:11" ht="15" customHeight="1" x14ac:dyDescent="0.25">
      <c r="B442" s="5" t="s">
        <v>185</v>
      </c>
      <c r="C442" s="2">
        <v>22986</v>
      </c>
      <c r="D442" s="1" t="s">
        <v>36</v>
      </c>
      <c r="E442" s="1" t="s">
        <v>44</v>
      </c>
      <c r="F442" s="3">
        <v>721.2</v>
      </c>
      <c r="G442" s="5" t="s">
        <v>206</v>
      </c>
      <c r="H442" s="5" t="s">
        <v>295</v>
      </c>
      <c r="I442" s="7">
        <f t="shared" si="13"/>
        <v>27</v>
      </c>
      <c r="J442" s="9">
        <f t="shared" si="12"/>
        <v>19472.400000000001</v>
      </c>
      <c r="K442" s="1"/>
    </row>
    <row r="443" spans="2:11" ht="15" customHeight="1" x14ac:dyDescent="0.25">
      <c r="B443" s="5" t="s">
        <v>185</v>
      </c>
      <c r="C443" s="2">
        <v>3811</v>
      </c>
      <c r="D443" s="1" t="s">
        <v>87</v>
      </c>
      <c r="E443" s="15" t="s">
        <v>349</v>
      </c>
      <c r="F443" s="3">
        <v>53.79</v>
      </c>
      <c r="G443" s="5" t="s">
        <v>227</v>
      </c>
      <c r="H443" s="5" t="s">
        <v>295</v>
      </c>
      <c r="I443" s="7">
        <f t="shared" si="13"/>
        <v>57</v>
      </c>
      <c r="J443" s="9">
        <f t="shared" si="12"/>
        <v>3066.0299999999997</v>
      </c>
      <c r="K443" s="1"/>
    </row>
    <row r="444" spans="2:11" ht="15" customHeight="1" x14ac:dyDescent="0.25">
      <c r="B444" s="5" t="s">
        <v>185</v>
      </c>
      <c r="C444" s="2">
        <v>21517</v>
      </c>
      <c r="D444" s="1" t="s">
        <v>70</v>
      </c>
      <c r="E444" s="1" t="s">
        <v>142</v>
      </c>
      <c r="F444" s="3">
        <v>218.25</v>
      </c>
      <c r="G444" s="5" t="s">
        <v>227</v>
      </c>
      <c r="H444" s="5" t="s">
        <v>295</v>
      </c>
      <c r="I444" s="7">
        <f t="shared" si="13"/>
        <v>57</v>
      </c>
      <c r="J444" s="9">
        <f t="shared" si="12"/>
        <v>12440.25</v>
      </c>
      <c r="K444" s="1"/>
    </row>
    <row r="445" spans="2:11" ht="15" customHeight="1" x14ac:dyDescent="0.25">
      <c r="B445" s="5" t="s">
        <v>185</v>
      </c>
      <c r="C445" s="2">
        <v>13044</v>
      </c>
      <c r="D445" s="1" t="s">
        <v>41</v>
      </c>
      <c r="E445" s="1" t="s">
        <v>42</v>
      </c>
      <c r="F445" s="3">
        <v>1600</v>
      </c>
      <c r="G445" s="5" t="s">
        <v>227</v>
      </c>
      <c r="H445" s="5" t="s">
        <v>295</v>
      </c>
      <c r="I445" s="7">
        <f t="shared" si="13"/>
        <v>57</v>
      </c>
      <c r="J445" s="9">
        <f t="shared" si="12"/>
        <v>91200</v>
      </c>
      <c r="K445" s="1"/>
    </row>
    <row r="446" spans="2:11" ht="15" customHeight="1" x14ac:dyDescent="0.25">
      <c r="B446" s="5" t="s">
        <v>185</v>
      </c>
      <c r="C446" s="2">
        <v>13042</v>
      </c>
      <c r="D446" s="1" t="s">
        <v>41</v>
      </c>
      <c r="E446" s="1" t="s">
        <v>42</v>
      </c>
      <c r="F446" s="3">
        <v>440</v>
      </c>
      <c r="G446" s="5" t="s">
        <v>227</v>
      </c>
      <c r="H446" s="5" t="s">
        <v>295</v>
      </c>
      <c r="I446" s="7">
        <f t="shared" si="13"/>
        <v>57</v>
      </c>
      <c r="J446" s="9">
        <f t="shared" si="12"/>
        <v>25080</v>
      </c>
      <c r="K446" s="1"/>
    </row>
    <row r="447" spans="2:11" ht="15" customHeight="1" x14ac:dyDescent="0.25">
      <c r="B447" s="5" t="s">
        <v>185</v>
      </c>
      <c r="C447" s="2">
        <v>13045</v>
      </c>
      <c r="D447" s="1" t="s">
        <v>41</v>
      </c>
      <c r="E447" s="1" t="s">
        <v>42</v>
      </c>
      <c r="F447" s="3">
        <v>660</v>
      </c>
      <c r="G447" s="5" t="s">
        <v>227</v>
      </c>
      <c r="H447" s="5" t="s">
        <v>295</v>
      </c>
      <c r="I447" s="7">
        <f t="shared" si="13"/>
        <v>57</v>
      </c>
      <c r="J447" s="9">
        <f t="shared" si="12"/>
        <v>37620</v>
      </c>
      <c r="K447" s="1"/>
    </row>
    <row r="448" spans="2:11" ht="15" customHeight="1" x14ac:dyDescent="0.25">
      <c r="B448" s="5" t="s">
        <v>185</v>
      </c>
      <c r="C448" s="2">
        <v>13046</v>
      </c>
      <c r="D448" s="1" t="s">
        <v>41</v>
      </c>
      <c r="E448" s="1" t="s">
        <v>42</v>
      </c>
      <c r="F448" s="3">
        <v>1380</v>
      </c>
      <c r="G448" s="5" t="s">
        <v>227</v>
      </c>
      <c r="H448" s="5" t="s">
        <v>295</v>
      </c>
      <c r="I448" s="7">
        <f t="shared" si="13"/>
        <v>57</v>
      </c>
      <c r="J448" s="9">
        <f t="shared" si="12"/>
        <v>78660</v>
      </c>
      <c r="K448" s="1"/>
    </row>
    <row r="449" spans="2:11" ht="15" customHeight="1" x14ac:dyDescent="0.25">
      <c r="B449" s="5" t="s">
        <v>185</v>
      </c>
      <c r="C449" s="2">
        <v>13043</v>
      </c>
      <c r="D449" s="1" t="s">
        <v>41</v>
      </c>
      <c r="E449" s="1" t="s">
        <v>42</v>
      </c>
      <c r="F449" s="3">
        <v>400</v>
      </c>
      <c r="G449" s="5" t="s">
        <v>227</v>
      </c>
      <c r="H449" s="5" t="s">
        <v>295</v>
      </c>
      <c r="I449" s="7">
        <f t="shared" si="13"/>
        <v>57</v>
      </c>
      <c r="J449" s="9">
        <f t="shared" si="12"/>
        <v>22800</v>
      </c>
      <c r="K449" s="1"/>
    </row>
    <row r="450" spans="2:11" ht="15" customHeight="1" x14ac:dyDescent="0.25">
      <c r="B450" s="5" t="s">
        <v>185</v>
      </c>
      <c r="C450" s="2">
        <v>21539</v>
      </c>
      <c r="D450" s="1" t="s">
        <v>70</v>
      </c>
      <c r="E450" s="1" t="s">
        <v>142</v>
      </c>
      <c r="F450" s="3">
        <v>6352.52</v>
      </c>
      <c r="G450" s="5" t="s">
        <v>227</v>
      </c>
      <c r="H450" s="5" t="s">
        <v>295</v>
      </c>
      <c r="I450" s="7">
        <f t="shared" si="13"/>
        <v>57</v>
      </c>
      <c r="J450" s="9">
        <f t="shared" si="12"/>
        <v>362093.64</v>
      </c>
      <c r="K450" s="1"/>
    </row>
    <row r="451" spans="2:11" ht="15" customHeight="1" x14ac:dyDescent="0.25">
      <c r="B451" s="5" t="s">
        <v>185</v>
      </c>
      <c r="C451" s="2">
        <v>1560</v>
      </c>
      <c r="D451" s="1" t="s">
        <v>31</v>
      </c>
      <c r="E451" s="15" t="s">
        <v>328</v>
      </c>
      <c r="F451" s="3">
        <v>16632</v>
      </c>
      <c r="G451" s="5" t="s">
        <v>245</v>
      </c>
      <c r="H451" s="5" t="s">
        <v>295</v>
      </c>
      <c r="I451" s="7">
        <f t="shared" si="13"/>
        <v>58</v>
      </c>
      <c r="J451" s="9">
        <f t="shared" si="12"/>
        <v>964656</v>
      </c>
      <c r="K451" s="1"/>
    </row>
    <row r="452" spans="2:11" ht="15" customHeight="1" x14ac:dyDescent="0.25">
      <c r="B452" s="5" t="s">
        <v>185</v>
      </c>
      <c r="C452" s="2">
        <v>1562</v>
      </c>
      <c r="D452" s="1" t="s">
        <v>31</v>
      </c>
      <c r="E452" s="15" t="s">
        <v>328</v>
      </c>
      <c r="F452" s="3">
        <v>6441.48</v>
      </c>
      <c r="G452" s="5" t="s">
        <v>245</v>
      </c>
      <c r="H452" s="5" t="s">
        <v>295</v>
      </c>
      <c r="I452" s="7">
        <f t="shared" si="13"/>
        <v>58</v>
      </c>
      <c r="J452" s="9">
        <f t="shared" si="12"/>
        <v>373605.83999999997</v>
      </c>
      <c r="K452" s="1"/>
    </row>
    <row r="453" spans="2:11" ht="15" customHeight="1" x14ac:dyDescent="0.25">
      <c r="B453" s="5" t="s">
        <v>185</v>
      </c>
      <c r="C453" s="2">
        <v>1561</v>
      </c>
      <c r="D453" s="1" t="s">
        <v>31</v>
      </c>
      <c r="E453" s="15" t="s">
        <v>328</v>
      </c>
      <c r="F453" s="3">
        <v>4950</v>
      </c>
      <c r="G453" s="5" t="s">
        <v>245</v>
      </c>
      <c r="H453" s="5" t="s">
        <v>295</v>
      </c>
      <c r="I453" s="7">
        <f t="shared" si="13"/>
        <v>58</v>
      </c>
      <c r="J453" s="9">
        <f t="shared" si="12"/>
        <v>287100</v>
      </c>
      <c r="K453" s="1"/>
    </row>
    <row r="454" spans="2:11" ht="15" customHeight="1" x14ac:dyDescent="0.25">
      <c r="B454" s="5" t="s">
        <v>185</v>
      </c>
      <c r="C454" s="2">
        <v>546</v>
      </c>
      <c r="D454" s="1" t="s">
        <v>123</v>
      </c>
      <c r="E454" s="1" t="s">
        <v>57</v>
      </c>
      <c r="F454" s="3">
        <v>1396.8</v>
      </c>
      <c r="G454" s="5" t="s">
        <v>245</v>
      </c>
      <c r="H454" s="5" t="s">
        <v>295</v>
      </c>
      <c r="I454" s="7">
        <f t="shared" si="13"/>
        <v>58</v>
      </c>
      <c r="J454" s="9">
        <f t="shared" ref="J454:J514" si="14">F454*I454</f>
        <v>81014.399999999994</v>
      </c>
      <c r="K454" s="1"/>
    </row>
    <row r="455" spans="2:11" ht="15" customHeight="1" x14ac:dyDescent="0.25">
      <c r="B455" s="5" t="s">
        <v>248</v>
      </c>
      <c r="C455" s="2">
        <v>58</v>
      </c>
      <c r="D455" s="1" t="s">
        <v>14</v>
      </c>
      <c r="E455" s="1" t="s">
        <v>144</v>
      </c>
      <c r="F455" s="3">
        <v>801.6</v>
      </c>
      <c r="G455" s="5" t="s">
        <v>248</v>
      </c>
      <c r="H455" s="5" t="s">
        <v>295</v>
      </c>
      <c r="I455" s="7">
        <f t="shared" ref="I455:I514" si="15">IF(OR(G455=0,H455=0),0,H455-G455)</f>
        <v>75</v>
      </c>
      <c r="J455" s="9">
        <f t="shared" si="14"/>
        <v>60120</v>
      </c>
      <c r="K455" s="1"/>
    </row>
    <row r="456" spans="2:11" ht="15" customHeight="1" x14ac:dyDescent="0.25">
      <c r="B456" s="5" t="s">
        <v>221</v>
      </c>
      <c r="C456" s="2">
        <v>2238</v>
      </c>
      <c r="D456" s="1" t="s">
        <v>37</v>
      </c>
      <c r="E456" s="1" t="s">
        <v>139</v>
      </c>
      <c r="F456" s="3">
        <v>2059.79</v>
      </c>
      <c r="G456" s="5" t="s">
        <v>227</v>
      </c>
      <c r="H456" s="5" t="s">
        <v>295</v>
      </c>
      <c r="I456" s="7">
        <f t="shared" si="15"/>
        <v>57</v>
      </c>
      <c r="J456" s="9">
        <f t="shared" si="14"/>
        <v>117408.03</v>
      </c>
      <c r="K456" s="1"/>
    </row>
    <row r="457" spans="2:11" ht="15" customHeight="1" x14ac:dyDescent="0.25">
      <c r="B457" s="5" t="s">
        <v>185</v>
      </c>
      <c r="C457" s="2">
        <v>2811</v>
      </c>
      <c r="D457" s="15" t="s">
        <v>343</v>
      </c>
      <c r="E457" s="15" t="s">
        <v>330</v>
      </c>
      <c r="F457" s="3">
        <v>301</v>
      </c>
      <c r="G457" s="5" t="s">
        <v>206</v>
      </c>
      <c r="H457" s="5" t="s">
        <v>295</v>
      </c>
      <c r="I457" s="7">
        <f t="shared" si="15"/>
        <v>27</v>
      </c>
      <c r="J457" s="9">
        <f t="shared" si="14"/>
        <v>8127</v>
      </c>
      <c r="K457" s="1"/>
    </row>
    <row r="458" spans="2:11" ht="15" customHeight="1" x14ac:dyDescent="0.25">
      <c r="B458" s="5" t="s">
        <v>301</v>
      </c>
      <c r="C458" s="2">
        <v>57</v>
      </c>
      <c r="D458" s="1" t="s">
        <v>350</v>
      </c>
      <c r="E458" s="1" t="s">
        <v>0</v>
      </c>
      <c r="F458" s="3">
        <v>200</v>
      </c>
      <c r="G458" s="5" t="s">
        <v>206</v>
      </c>
      <c r="H458" s="5" t="s">
        <v>295</v>
      </c>
      <c r="I458" s="7">
        <f t="shared" si="15"/>
        <v>27</v>
      </c>
      <c r="J458" s="9">
        <f t="shared" si="14"/>
        <v>5400</v>
      </c>
      <c r="K458" s="1"/>
    </row>
    <row r="459" spans="2:11" ht="15" customHeight="1" x14ac:dyDescent="0.25">
      <c r="B459" s="5" t="s">
        <v>301</v>
      </c>
      <c r="C459" s="2">
        <v>58</v>
      </c>
      <c r="D459" s="1" t="s">
        <v>350</v>
      </c>
      <c r="E459" s="1" t="s">
        <v>302</v>
      </c>
      <c r="F459" s="3">
        <v>920</v>
      </c>
      <c r="G459" s="5" t="s">
        <v>206</v>
      </c>
      <c r="H459" s="5" t="s">
        <v>295</v>
      </c>
      <c r="I459" s="7">
        <f t="shared" si="15"/>
        <v>27</v>
      </c>
      <c r="J459" s="9">
        <f t="shared" si="14"/>
        <v>24840</v>
      </c>
      <c r="K459" s="1"/>
    </row>
    <row r="460" spans="2:11" ht="15" customHeight="1" x14ac:dyDescent="0.25">
      <c r="B460" s="5" t="s">
        <v>301</v>
      </c>
      <c r="C460" s="2">
        <v>59</v>
      </c>
      <c r="D460" s="1" t="s">
        <v>350</v>
      </c>
      <c r="E460" s="1" t="s">
        <v>71</v>
      </c>
      <c r="F460" s="3">
        <v>600</v>
      </c>
      <c r="G460" s="5" t="s">
        <v>206</v>
      </c>
      <c r="H460" s="5" t="s">
        <v>295</v>
      </c>
      <c r="I460" s="7">
        <f t="shared" si="15"/>
        <v>27</v>
      </c>
      <c r="J460" s="9">
        <f t="shared" si="14"/>
        <v>16200</v>
      </c>
      <c r="K460" s="1"/>
    </row>
    <row r="461" spans="2:11" ht="15" customHeight="1" x14ac:dyDescent="0.25">
      <c r="B461" s="5" t="s">
        <v>227</v>
      </c>
      <c r="C461" s="2">
        <v>552021</v>
      </c>
      <c r="D461" s="1" t="s">
        <v>23</v>
      </c>
      <c r="E461" s="1" t="s">
        <v>141</v>
      </c>
      <c r="F461" s="3">
        <v>327.60000000000002</v>
      </c>
      <c r="G461" s="5" t="s">
        <v>206</v>
      </c>
      <c r="H461" s="5" t="s">
        <v>295</v>
      </c>
      <c r="I461" s="7">
        <f t="shared" si="15"/>
        <v>27</v>
      </c>
      <c r="J461" s="9">
        <f t="shared" si="14"/>
        <v>8845.2000000000007</v>
      </c>
      <c r="K461" s="1"/>
    </row>
    <row r="462" spans="2:11" ht="15" customHeight="1" x14ac:dyDescent="0.25">
      <c r="B462" s="5" t="s">
        <v>227</v>
      </c>
      <c r="C462" s="2">
        <v>6300</v>
      </c>
      <c r="D462" s="1" t="s">
        <v>246</v>
      </c>
      <c r="E462" s="1" t="s">
        <v>42</v>
      </c>
      <c r="F462" s="3">
        <v>4547.9399999999996</v>
      </c>
      <c r="G462" s="5" t="s">
        <v>227</v>
      </c>
      <c r="H462" s="5" t="s">
        <v>295</v>
      </c>
      <c r="I462" s="7">
        <f t="shared" si="15"/>
        <v>57</v>
      </c>
      <c r="J462" s="9">
        <f t="shared" si="14"/>
        <v>259232.58</v>
      </c>
      <c r="K462" s="1"/>
    </row>
    <row r="463" spans="2:11" ht="15" customHeight="1" x14ac:dyDescent="0.25">
      <c r="B463" s="5" t="s">
        <v>227</v>
      </c>
      <c r="C463" s="2">
        <v>562021</v>
      </c>
      <c r="D463" s="1" t="s">
        <v>23</v>
      </c>
      <c r="E463" s="1" t="s">
        <v>141</v>
      </c>
      <c r="F463" s="3">
        <v>298.2</v>
      </c>
      <c r="G463" s="5" t="s">
        <v>206</v>
      </c>
      <c r="H463" s="5" t="s">
        <v>295</v>
      </c>
      <c r="I463" s="7">
        <f t="shared" si="15"/>
        <v>27</v>
      </c>
      <c r="J463" s="9">
        <f t="shared" si="14"/>
        <v>8051.4</v>
      </c>
      <c r="K463" s="1"/>
    </row>
    <row r="464" spans="2:11" ht="15" customHeight="1" x14ac:dyDescent="0.25">
      <c r="B464" s="5" t="s">
        <v>247</v>
      </c>
      <c r="C464" s="2">
        <v>181</v>
      </c>
      <c r="D464" s="1" t="s">
        <v>124</v>
      </c>
      <c r="E464" s="1" t="s">
        <v>71</v>
      </c>
      <c r="F464" s="3">
        <v>150</v>
      </c>
      <c r="G464" s="5" t="s">
        <v>206</v>
      </c>
      <c r="H464" s="5" t="s">
        <v>295</v>
      </c>
      <c r="I464" s="7">
        <f t="shared" si="15"/>
        <v>27</v>
      </c>
      <c r="J464" s="9">
        <f t="shared" si="14"/>
        <v>4050</v>
      </c>
      <c r="K464" s="1"/>
    </row>
    <row r="465" spans="2:11" ht="15" customHeight="1" x14ac:dyDescent="0.25">
      <c r="B465" s="5" t="s">
        <v>247</v>
      </c>
      <c r="C465" s="2">
        <v>182</v>
      </c>
      <c r="D465" s="1" t="s">
        <v>124</v>
      </c>
      <c r="E465" s="1" t="s">
        <v>0</v>
      </c>
      <c r="F465" s="3">
        <v>2100</v>
      </c>
      <c r="G465" s="5" t="s">
        <v>206</v>
      </c>
      <c r="H465" s="5" t="s">
        <v>295</v>
      </c>
      <c r="I465" s="7">
        <f t="shared" si="15"/>
        <v>27</v>
      </c>
      <c r="J465" s="9">
        <f t="shared" si="14"/>
        <v>56700</v>
      </c>
      <c r="K465" s="1"/>
    </row>
    <row r="466" spans="2:11" ht="15" customHeight="1" x14ac:dyDescent="0.25">
      <c r="B466" s="5" t="s">
        <v>227</v>
      </c>
      <c r="C466" s="2">
        <v>2708</v>
      </c>
      <c r="D466" s="1" t="s">
        <v>16</v>
      </c>
      <c r="E466" s="1" t="s">
        <v>2</v>
      </c>
      <c r="F466" s="3">
        <v>5250</v>
      </c>
      <c r="G466" s="5" t="s">
        <v>206</v>
      </c>
      <c r="H466" s="5" t="s">
        <v>295</v>
      </c>
      <c r="I466" s="7">
        <f t="shared" si="15"/>
        <v>27</v>
      </c>
      <c r="J466" s="9">
        <f t="shared" si="14"/>
        <v>141750</v>
      </c>
      <c r="K466" s="1"/>
    </row>
    <row r="467" spans="2:11" ht="15" customHeight="1" x14ac:dyDescent="0.25">
      <c r="B467" s="5" t="s">
        <v>227</v>
      </c>
      <c r="C467" s="2">
        <v>2709</v>
      </c>
      <c r="D467" s="1" t="s">
        <v>16</v>
      </c>
      <c r="E467" s="1" t="s">
        <v>2</v>
      </c>
      <c r="F467" s="3">
        <v>6031.86</v>
      </c>
      <c r="G467" s="5" t="s">
        <v>206</v>
      </c>
      <c r="H467" s="5" t="s">
        <v>295</v>
      </c>
      <c r="I467" s="7">
        <f t="shared" si="15"/>
        <v>27</v>
      </c>
      <c r="J467" s="9">
        <f t="shared" si="14"/>
        <v>162860.22</v>
      </c>
      <c r="K467" s="1"/>
    </row>
    <row r="468" spans="2:11" ht="15" customHeight="1" x14ac:dyDescent="0.25">
      <c r="B468" s="5" t="s">
        <v>253</v>
      </c>
      <c r="C468" s="2">
        <v>302</v>
      </c>
      <c r="D468" s="1" t="s">
        <v>13</v>
      </c>
      <c r="E468" s="1" t="s">
        <v>84</v>
      </c>
      <c r="F468" s="3">
        <v>3474.55</v>
      </c>
      <c r="G468" s="5" t="s">
        <v>253</v>
      </c>
      <c r="H468" s="5" t="s">
        <v>295</v>
      </c>
      <c r="I468" s="7">
        <f t="shared" si="15"/>
        <v>53</v>
      </c>
      <c r="J468" s="9">
        <f t="shared" si="14"/>
        <v>184151.15000000002</v>
      </c>
      <c r="K468" s="1"/>
    </row>
    <row r="469" spans="2:11" ht="15" customHeight="1" x14ac:dyDescent="0.25">
      <c r="B469" s="5" t="s">
        <v>252</v>
      </c>
      <c r="C469" s="2">
        <v>49119</v>
      </c>
      <c r="D469" s="1" t="s">
        <v>195</v>
      </c>
      <c r="E469" s="1" t="s">
        <v>85</v>
      </c>
      <c r="F469" s="3">
        <v>15923.2</v>
      </c>
      <c r="G469" s="5" t="s">
        <v>252</v>
      </c>
      <c r="H469" s="5" t="s">
        <v>295</v>
      </c>
      <c r="I469" s="7">
        <f t="shared" si="15"/>
        <v>55</v>
      </c>
      <c r="J469" s="9">
        <f t="shared" si="14"/>
        <v>875776</v>
      </c>
      <c r="K469" s="1"/>
    </row>
    <row r="470" spans="2:11" ht="15" customHeight="1" x14ac:dyDescent="0.25">
      <c r="B470" s="5" t="s">
        <v>227</v>
      </c>
      <c r="C470" s="2">
        <v>241</v>
      </c>
      <c r="D470" s="15" t="s">
        <v>38</v>
      </c>
      <c r="E470" s="1" t="s">
        <v>46</v>
      </c>
      <c r="F470" s="3">
        <v>5418.65</v>
      </c>
      <c r="G470" s="5" t="s">
        <v>206</v>
      </c>
      <c r="H470" s="5" t="s">
        <v>295</v>
      </c>
      <c r="I470" s="7">
        <f t="shared" si="15"/>
        <v>27</v>
      </c>
      <c r="J470" s="9">
        <f t="shared" si="14"/>
        <v>146303.54999999999</v>
      </c>
      <c r="K470" s="1"/>
    </row>
    <row r="471" spans="2:11" ht="15" customHeight="1" x14ac:dyDescent="0.25">
      <c r="B471" s="5" t="s">
        <v>227</v>
      </c>
      <c r="C471" s="2">
        <v>153</v>
      </c>
      <c r="D471" s="1" t="s">
        <v>86</v>
      </c>
      <c r="E471" s="1" t="s">
        <v>57</v>
      </c>
      <c r="F471" s="3">
        <v>129537.99</v>
      </c>
      <c r="G471" s="5" t="s">
        <v>206</v>
      </c>
      <c r="H471" s="5" t="s">
        <v>295</v>
      </c>
      <c r="I471" s="7">
        <f t="shared" si="15"/>
        <v>27</v>
      </c>
      <c r="J471" s="9">
        <f t="shared" si="14"/>
        <v>3497525.73</v>
      </c>
      <c r="K471" s="1"/>
    </row>
    <row r="472" spans="2:11" ht="15" customHeight="1" x14ac:dyDescent="0.25">
      <c r="B472" s="5" t="s">
        <v>303</v>
      </c>
      <c r="C472" s="2">
        <v>815</v>
      </c>
      <c r="D472" s="1" t="s">
        <v>191</v>
      </c>
      <c r="E472" s="1" t="s">
        <v>57</v>
      </c>
      <c r="F472" s="3">
        <v>300.8</v>
      </c>
      <c r="G472" s="5" t="s">
        <v>15</v>
      </c>
      <c r="H472" s="5" t="s">
        <v>295</v>
      </c>
      <c r="I472" s="7">
        <f t="shared" si="15"/>
        <v>-4</v>
      </c>
      <c r="J472" s="9">
        <f t="shared" si="14"/>
        <v>-1203.2</v>
      </c>
      <c r="K472" s="1"/>
    </row>
    <row r="473" spans="2:11" ht="15" customHeight="1" x14ac:dyDescent="0.25">
      <c r="B473" s="5" t="s">
        <v>255</v>
      </c>
      <c r="C473" s="2">
        <v>201280</v>
      </c>
      <c r="D473" s="1" t="s">
        <v>367</v>
      </c>
      <c r="E473" s="1" t="s">
        <v>46</v>
      </c>
      <c r="F473" s="3">
        <v>0.2</v>
      </c>
      <c r="G473" s="5" t="s">
        <v>269</v>
      </c>
      <c r="H473" s="5" t="s">
        <v>295</v>
      </c>
      <c r="I473" s="7">
        <f t="shared" si="15"/>
        <v>31</v>
      </c>
      <c r="J473" s="9">
        <f t="shared" si="14"/>
        <v>6.2</v>
      </c>
      <c r="K473" s="1"/>
    </row>
    <row r="474" spans="2:11" ht="15" customHeight="1" x14ac:dyDescent="0.25">
      <c r="B474" s="5" t="s">
        <v>227</v>
      </c>
      <c r="C474" s="2">
        <v>3120</v>
      </c>
      <c r="D474" s="15" t="s">
        <v>343</v>
      </c>
      <c r="E474" s="1" t="s">
        <v>93</v>
      </c>
      <c r="F474" s="3">
        <v>35263.440000000002</v>
      </c>
      <c r="G474" s="5" t="s">
        <v>206</v>
      </c>
      <c r="H474" s="5" t="s">
        <v>295</v>
      </c>
      <c r="I474" s="7">
        <f t="shared" si="15"/>
        <v>27</v>
      </c>
      <c r="J474" s="9">
        <f t="shared" si="14"/>
        <v>952112.88000000012</v>
      </c>
      <c r="K474" s="1"/>
    </row>
    <row r="475" spans="2:11" ht="15" customHeight="1" x14ac:dyDescent="0.25">
      <c r="B475" s="5" t="s">
        <v>227</v>
      </c>
      <c r="C475" s="2">
        <v>2338</v>
      </c>
      <c r="D475" s="1" t="s">
        <v>226</v>
      </c>
      <c r="E475" s="1" t="s">
        <v>2</v>
      </c>
      <c r="F475" s="3">
        <v>21850</v>
      </c>
      <c r="G475" s="5" t="s">
        <v>206</v>
      </c>
      <c r="H475" s="5" t="s">
        <v>295</v>
      </c>
      <c r="I475" s="7">
        <f t="shared" si="15"/>
        <v>27</v>
      </c>
      <c r="J475" s="9">
        <f t="shared" si="14"/>
        <v>589950</v>
      </c>
      <c r="K475" s="1"/>
    </row>
    <row r="476" spans="2:11" ht="15" customHeight="1" x14ac:dyDescent="0.25">
      <c r="B476" s="5" t="s">
        <v>258</v>
      </c>
      <c r="C476" s="2">
        <v>204710</v>
      </c>
      <c r="D476" s="1" t="s">
        <v>367</v>
      </c>
      <c r="E476" s="1" t="s">
        <v>46</v>
      </c>
      <c r="F476" s="3">
        <v>6091.28</v>
      </c>
      <c r="G476" s="5" t="s">
        <v>304</v>
      </c>
      <c r="H476" s="5" t="s">
        <v>295</v>
      </c>
      <c r="I476" s="7">
        <f t="shared" si="15"/>
        <v>15</v>
      </c>
      <c r="J476" s="9">
        <f t="shared" si="14"/>
        <v>91369.2</v>
      </c>
      <c r="K476" s="1"/>
    </row>
    <row r="477" spans="2:11" ht="15" customHeight="1" x14ac:dyDescent="0.25">
      <c r="B477" s="5" t="s">
        <v>261</v>
      </c>
      <c r="C477" s="2">
        <v>49477</v>
      </c>
      <c r="D477" s="1" t="s">
        <v>195</v>
      </c>
      <c r="E477" s="1" t="s">
        <v>85</v>
      </c>
      <c r="F477" s="3">
        <v>11948</v>
      </c>
      <c r="G477" s="5" t="s">
        <v>261</v>
      </c>
      <c r="H477" s="5" t="s">
        <v>295</v>
      </c>
      <c r="I477" s="7">
        <f t="shared" si="15"/>
        <v>40</v>
      </c>
      <c r="J477" s="9">
        <f t="shared" si="14"/>
        <v>477920</v>
      </c>
      <c r="K477" s="1"/>
    </row>
    <row r="478" spans="2:11" ht="15" customHeight="1" x14ac:dyDescent="0.25">
      <c r="B478" s="5" t="s">
        <v>264</v>
      </c>
      <c r="C478" s="2">
        <v>208648</v>
      </c>
      <c r="D478" s="1" t="s">
        <v>367</v>
      </c>
      <c r="E478" s="1" t="s">
        <v>46</v>
      </c>
      <c r="F478" s="3">
        <v>6184.51</v>
      </c>
      <c r="G478" s="5" t="s">
        <v>305</v>
      </c>
      <c r="H478" s="5" t="s">
        <v>295</v>
      </c>
      <c r="I478" s="7">
        <f t="shared" si="15"/>
        <v>9</v>
      </c>
      <c r="J478" s="9">
        <f t="shared" si="14"/>
        <v>55660.590000000004</v>
      </c>
      <c r="K478" s="1"/>
    </row>
    <row r="479" spans="2:11" ht="15" customHeight="1" x14ac:dyDescent="0.25">
      <c r="B479" s="5" t="s">
        <v>264</v>
      </c>
      <c r="C479" s="2">
        <v>49489</v>
      </c>
      <c r="D479" s="1" t="s">
        <v>195</v>
      </c>
      <c r="E479" s="1" t="s">
        <v>85</v>
      </c>
      <c r="F479" s="3">
        <v>7799.2</v>
      </c>
      <c r="G479" s="5" t="s">
        <v>264</v>
      </c>
      <c r="H479" s="5" t="s">
        <v>295</v>
      </c>
      <c r="I479" s="7">
        <f t="shared" si="15"/>
        <v>39</v>
      </c>
      <c r="J479" s="9">
        <f t="shared" si="14"/>
        <v>304168.8</v>
      </c>
      <c r="K479" s="1"/>
    </row>
    <row r="480" spans="2:11" ht="15" customHeight="1" x14ac:dyDescent="0.25">
      <c r="B480" s="5" t="s">
        <v>262</v>
      </c>
      <c r="C480" s="2">
        <v>615</v>
      </c>
      <c r="D480" s="1" t="s">
        <v>306</v>
      </c>
      <c r="E480" s="1" t="s">
        <v>136</v>
      </c>
      <c r="F480" s="3">
        <v>2000</v>
      </c>
      <c r="G480" s="5" t="s">
        <v>304</v>
      </c>
      <c r="H480" s="5" t="s">
        <v>295</v>
      </c>
      <c r="I480" s="7">
        <f t="shared" si="15"/>
        <v>15</v>
      </c>
      <c r="J480" s="9">
        <f t="shared" si="14"/>
        <v>30000</v>
      </c>
      <c r="K480" s="1"/>
    </row>
    <row r="481" spans="2:11" ht="15" customHeight="1" x14ac:dyDescent="0.25">
      <c r="B481" s="5" t="s">
        <v>266</v>
      </c>
      <c r="C481" s="2">
        <v>212338</v>
      </c>
      <c r="D481" s="1" t="s">
        <v>367</v>
      </c>
      <c r="E481" s="1" t="s">
        <v>46</v>
      </c>
      <c r="F481" s="3">
        <v>6124.62</v>
      </c>
      <c r="G481" s="5" t="s">
        <v>281</v>
      </c>
      <c r="H481" s="5" t="s">
        <v>295</v>
      </c>
      <c r="I481" s="7">
        <f t="shared" si="15"/>
        <v>3</v>
      </c>
      <c r="J481" s="9">
        <f t="shared" si="14"/>
        <v>18373.86</v>
      </c>
      <c r="K481" s="1"/>
    </row>
    <row r="482" spans="2:11" ht="15" customHeight="1" x14ac:dyDescent="0.25">
      <c r="B482" s="5" t="s">
        <v>269</v>
      </c>
      <c r="C482" s="2">
        <v>458</v>
      </c>
      <c r="D482" s="1" t="s">
        <v>113</v>
      </c>
      <c r="E482" s="15" t="s">
        <v>341</v>
      </c>
      <c r="F482" s="3">
        <v>150</v>
      </c>
      <c r="G482" s="5" t="s">
        <v>15</v>
      </c>
      <c r="H482" s="5" t="s">
        <v>295</v>
      </c>
      <c r="I482" s="7">
        <f t="shared" si="15"/>
        <v>-4</v>
      </c>
      <c r="J482" s="9">
        <f t="shared" si="14"/>
        <v>-600</v>
      </c>
      <c r="K482" s="1"/>
    </row>
    <row r="483" spans="2:11" ht="15" customHeight="1" x14ac:dyDescent="0.25">
      <c r="B483" s="5" t="s">
        <v>269</v>
      </c>
      <c r="C483" s="2">
        <v>910</v>
      </c>
      <c r="D483" s="1" t="s">
        <v>191</v>
      </c>
      <c r="E483" s="1" t="s">
        <v>57</v>
      </c>
      <c r="F483" s="3">
        <v>256</v>
      </c>
      <c r="G483" s="5" t="s">
        <v>15</v>
      </c>
      <c r="H483" s="5" t="s">
        <v>295</v>
      </c>
      <c r="I483" s="7">
        <f t="shared" si="15"/>
        <v>-4</v>
      </c>
      <c r="J483" s="9">
        <f t="shared" si="14"/>
        <v>-1024</v>
      </c>
      <c r="K483" s="1"/>
    </row>
    <row r="484" spans="2:11" ht="15" customHeight="1" x14ac:dyDescent="0.25">
      <c r="B484" s="5" t="s">
        <v>206</v>
      </c>
      <c r="C484" s="2">
        <v>321</v>
      </c>
      <c r="D484" s="1" t="s">
        <v>120</v>
      </c>
      <c r="E484" s="1" t="s">
        <v>307</v>
      </c>
      <c r="F484" s="3">
        <v>42238.97</v>
      </c>
      <c r="G484" s="5" t="s">
        <v>206</v>
      </c>
      <c r="H484" s="5" t="s">
        <v>295</v>
      </c>
      <c r="I484" s="7">
        <f t="shared" si="15"/>
        <v>27</v>
      </c>
      <c r="J484" s="9">
        <f t="shared" si="14"/>
        <v>1140452.19</v>
      </c>
      <c r="K484" s="1"/>
    </row>
    <row r="485" spans="2:11" ht="15" customHeight="1" x14ac:dyDescent="0.25">
      <c r="B485" s="5" t="s">
        <v>273</v>
      </c>
      <c r="C485" s="2">
        <v>42</v>
      </c>
      <c r="D485" s="1" t="s">
        <v>118</v>
      </c>
      <c r="E485" s="1" t="s">
        <v>147</v>
      </c>
      <c r="F485" s="3">
        <v>2271.1999999999998</v>
      </c>
      <c r="G485" s="5" t="s">
        <v>273</v>
      </c>
      <c r="H485" s="5" t="s">
        <v>295</v>
      </c>
      <c r="I485" s="7">
        <f t="shared" si="15"/>
        <v>26</v>
      </c>
      <c r="J485" s="9">
        <f t="shared" si="14"/>
        <v>59051.199999999997</v>
      </c>
      <c r="K485" s="1"/>
    </row>
    <row r="486" spans="2:11" ht="15" customHeight="1" x14ac:dyDescent="0.25">
      <c r="B486" s="5" t="s">
        <v>274</v>
      </c>
      <c r="C486" s="2">
        <v>53</v>
      </c>
      <c r="D486" s="1" t="s">
        <v>12</v>
      </c>
      <c r="E486" s="1" t="s">
        <v>140</v>
      </c>
      <c r="F486" s="3">
        <v>1618.67</v>
      </c>
      <c r="G486" s="5" t="s">
        <v>274</v>
      </c>
      <c r="H486" s="5" t="s">
        <v>295</v>
      </c>
      <c r="I486" s="7">
        <f t="shared" si="15"/>
        <v>25</v>
      </c>
      <c r="J486" s="9">
        <f t="shared" si="14"/>
        <v>40466.75</v>
      </c>
      <c r="K486" s="1"/>
    </row>
    <row r="487" spans="2:11" ht="15" customHeight="1" x14ac:dyDescent="0.25">
      <c r="B487" s="5" t="s">
        <v>273</v>
      </c>
      <c r="C487" s="2">
        <v>24</v>
      </c>
      <c r="D487" s="1" t="s">
        <v>53</v>
      </c>
      <c r="E487" s="1" t="s">
        <v>140</v>
      </c>
      <c r="F487" s="3">
        <v>1079.1199999999999</v>
      </c>
      <c r="G487" s="5" t="s">
        <v>273</v>
      </c>
      <c r="H487" s="5" t="s">
        <v>295</v>
      </c>
      <c r="I487" s="7">
        <f t="shared" si="15"/>
        <v>26</v>
      </c>
      <c r="J487" s="9">
        <f t="shared" si="14"/>
        <v>28057.119999999995</v>
      </c>
      <c r="K487" s="1"/>
    </row>
    <row r="488" spans="2:11" ht="15" customHeight="1" x14ac:dyDescent="0.25">
      <c r="B488" s="5" t="s">
        <v>206</v>
      </c>
      <c r="C488" s="2">
        <v>216342</v>
      </c>
      <c r="D488" s="1" t="s">
        <v>367</v>
      </c>
      <c r="E488" s="1" t="s">
        <v>46</v>
      </c>
      <c r="F488" s="3">
        <v>6178.24</v>
      </c>
      <c r="G488" s="5" t="s">
        <v>308</v>
      </c>
      <c r="H488" s="5" t="s">
        <v>295</v>
      </c>
      <c r="I488" s="7">
        <f t="shared" si="15"/>
        <v>-3</v>
      </c>
      <c r="J488" s="9">
        <f t="shared" si="14"/>
        <v>-18534.72</v>
      </c>
      <c r="K488" s="1"/>
    </row>
    <row r="489" spans="2:11" ht="15" customHeight="1" x14ac:dyDescent="0.25">
      <c r="B489" s="5" t="s">
        <v>206</v>
      </c>
      <c r="C489" s="2">
        <v>203</v>
      </c>
      <c r="D489" s="1" t="s">
        <v>133</v>
      </c>
      <c r="E489" s="1" t="s">
        <v>145</v>
      </c>
      <c r="F489" s="3">
        <v>15918.32</v>
      </c>
      <c r="G489" s="5" t="s">
        <v>15</v>
      </c>
      <c r="H489" s="5" t="s">
        <v>295</v>
      </c>
      <c r="I489" s="7">
        <f t="shared" si="15"/>
        <v>-4</v>
      </c>
      <c r="J489" s="9">
        <f t="shared" si="14"/>
        <v>-63673.279999999999</v>
      </c>
      <c r="K489" s="1"/>
    </row>
    <row r="490" spans="2:11" ht="15" customHeight="1" x14ac:dyDescent="0.25">
      <c r="B490" s="5" t="s">
        <v>309</v>
      </c>
      <c r="C490" s="2">
        <v>2321</v>
      </c>
      <c r="D490" s="1" t="s">
        <v>73</v>
      </c>
      <c r="E490" s="15" t="s">
        <v>355</v>
      </c>
      <c r="F490" s="3">
        <v>5980</v>
      </c>
      <c r="G490" s="5" t="s">
        <v>310</v>
      </c>
      <c r="H490" s="5" t="s">
        <v>295</v>
      </c>
      <c r="I490" s="7">
        <f t="shared" si="15"/>
        <v>-13</v>
      </c>
      <c r="J490" s="9">
        <f t="shared" si="14"/>
        <v>-77740</v>
      </c>
      <c r="K490" s="1"/>
    </row>
    <row r="491" spans="2:11" ht="15" customHeight="1" x14ac:dyDescent="0.25">
      <c r="B491" s="5" t="s">
        <v>206</v>
      </c>
      <c r="C491" s="2">
        <v>3139</v>
      </c>
      <c r="D491" s="1" t="s">
        <v>40</v>
      </c>
      <c r="E491" s="1" t="s">
        <v>57</v>
      </c>
      <c r="F491" s="3">
        <v>87432.44</v>
      </c>
      <c r="G491" s="5" t="s">
        <v>308</v>
      </c>
      <c r="H491" s="5" t="s">
        <v>295</v>
      </c>
      <c r="I491" s="7">
        <f t="shared" si="15"/>
        <v>-3</v>
      </c>
      <c r="J491" s="9">
        <f t="shared" si="14"/>
        <v>-262297.32</v>
      </c>
      <c r="K491" s="1"/>
    </row>
    <row r="492" spans="2:11" ht="15" customHeight="1" x14ac:dyDescent="0.25">
      <c r="B492" s="5" t="s">
        <v>206</v>
      </c>
      <c r="C492" s="2">
        <v>3178</v>
      </c>
      <c r="D492" s="1" t="s">
        <v>40</v>
      </c>
      <c r="E492" s="1" t="s">
        <v>57</v>
      </c>
      <c r="F492" s="3">
        <v>7545.05</v>
      </c>
      <c r="G492" s="5" t="s">
        <v>308</v>
      </c>
      <c r="H492" s="5" t="s">
        <v>295</v>
      </c>
      <c r="I492" s="7">
        <f t="shared" si="15"/>
        <v>-3</v>
      </c>
      <c r="J492" s="9">
        <f t="shared" si="14"/>
        <v>-22635.15</v>
      </c>
      <c r="K492" s="1"/>
    </row>
    <row r="493" spans="2:11" ht="15" customHeight="1" x14ac:dyDescent="0.25">
      <c r="B493" s="5" t="s">
        <v>286</v>
      </c>
      <c r="C493" s="2">
        <v>46</v>
      </c>
      <c r="D493" s="1" t="s">
        <v>5</v>
      </c>
      <c r="E493" s="1" t="s">
        <v>80</v>
      </c>
      <c r="F493" s="3">
        <v>427.52</v>
      </c>
      <c r="G493" s="5" t="s">
        <v>286</v>
      </c>
      <c r="H493" s="5" t="s">
        <v>295</v>
      </c>
      <c r="I493" s="7">
        <f t="shared" si="15"/>
        <v>12</v>
      </c>
      <c r="J493" s="9">
        <f t="shared" si="14"/>
        <v>5130.24</v>
      </c>
      <c r="K493" s="1"/>
    </row>
    <row r="494" spans="2:11" ht="15" customHeight="1" x14ac:dyDescent="0.25">
      <c r="B494" s="5" t="s">
        <v>287</v>
      </c>
      <c r="C494" s="2">
        <v>26</v>
      </c>
      <c r="D494" s="1" t="s">
        <v>112</v>
      </c>
      <c r="E494" s="1" t="s">
        <v>146</v>
      </c>
      <c r="F494" s="3">
        <v>1430</v>
      </c>
      <c r="G494" s="5" t="s">
        <v>287</v>
      </c>
      <c r="H494" s="5" t="s">
        <v>295</v>
      </c>
      <c r="I494" s="7">
        <f t="shared" si="15"/>
        <v>11</v>
      </c>
      <c r="J494" s="9">
        <f t="shared" si="14"/>
        <v>15730</v>
      </c>
      <c r="K494" s="1"/>
    </row>
    <row r="495" spans="2:11" ht="15" customHeight="1" x14ac:dyDescent="0.25">
      <c r="B495" s="5" t="s">
        <v>286</v>
      </c>
      <c r="C495" s="2">
        <v>1482</v>
      </c>
      <c r="D495" s="15" t="s">
        <v>362</v>
      </c>
      <c r="E495" s="1" t="s">
        <v>63</v>
      </c>
      <c r="F495" s="3">
        <v>4400</v>
      </c>
      <c r="G495" s="5" t="s">
        <v>283</v>
      </c>
      <c r="H495" s="5" t="s">
        <v>295</v>
      </c>
      <c r="I495" s="7">
        <f t="shared" si="15"/>
        <v>10</v>
      </c>
      <c r="J495" s="9">
        <f t="shared" si="14"/>
        <v>44000</v>
      </c>
      <c r="K495" s="1"/>
    </row>
    <row r="496" spans="2:11" ht="15" customHeight="1" x14ac:dyDescent="0.25">
      <c r="B496" s="5" t="s">
        <v>295</v>
      </c>
      <c r="C496" s="2">
        <v>17721</v>
      </c>
      <c r="D496" s="1" t="s">
        <v>311</v>
      </c>
      <c r="E496" s="15" t="s">
        <v>0</v>
      </c>
      <c r="F496" s="3">
        <v>16800</v>
      </c>
      <c r="G496" s="5" t="s">
        <v>295</v>
      </c>
      <c r="H496" s="5" t="s">
        <v>295</v>
      </c>
      <c r="I496" s="7">
        <f t="shared" si="15"/>
        <v>0</v>
      </c>
      <c r="J496" s="9">
        <f t="shared" si="14"/>
        <v>0</v>
      </c>
      <c r="K496" s="1"/>
    </row>
    <row r="497" spans="2:11" ht="15" customHeight="1" x14ac:dyDescent="0.25">
      <c r="B497" s="5" t="s">
        <v>295</v>
      </c>
      <c r="C497" s="2">
        <v>969</v>
      </c>
      <c r="D497" s="1" t="s">
        <v>312</v>
      </c>
      <c r="E497" s="15" t="s">
        <v>355</v>
      </c>
      <c r="F497" s="3">
        <v>1000</v>
      </c>
      <c r="G497" s="5" t="s">
        <v>295</v>
      </c>
      <c r="H497" s="5" t="s">
        <v>295</v>
      </c>
      <c r="I497" s="7">
        <f t="shared" si="15"/>
        <v>0</v>
      </c>
      <c r="J497" s="9">
        <f t="shared" si="14"/>
        <v>0</v>
      </c>
      <c r="K497" s="1"/>
    </row>
    <row r="498" spans="2:11" ht="15" customHeight="1" x14ac:dyDescent="0.25">
      <c r="B498" s="5" t="s">
        <v>295</v>
      </c>
      <c r="C498" s="2">
        <v>970</v>
      </c>
      <c r="D498" s="1" t="s">
        <v>312</v>
      </c>
      <c r="E498" s="15" t="s">
        <v>355</v>
      </c>
      <c r="F498" s="3">
        <v>2000</v>
      </c>
      <c r="G498" s="5" t="s">
        <v>295</v>
      </c>
      <c r="H498" s="5" t="s">
        <v>295</v>
      </c>
      <c r="I498" s="7">
        <f t="shared" si="15"/>
        <v>0</v>
      </c>
      <c r="J498" s="9">
        <f t="shared" si="14"/>
        <v>0</v>
      </c>
      <c r="K498" s="1"/>
    </row>
    <row r="499" spans="2:11" ht="15" customHeight="1" x14ac:dyDescent="0.25">
      <c r="B499" s="5" t="s">
        <v>206</v>
      </c>
      <c r="C499" s="2">
        <v>134</v>
      </c>
      <c r="D499" s="1" t="s">
        <v>11</v>
      </c>
      <c r="E499" s="1" t="s">
        <v>215</v>
      </c>
      <c r="F499" s="3">
        <v>4008</v>
      </c>
      <c r="G499" s="5" t="s">
        <v>206</v>
      </c>
      <c r="H499" s="5" t="s">
        <v>313</v>
      </c>
      <c r="I499" s="7">
        <f t="shared" si="15"/>
        <v>28</v>
      </c>
      <c r="J499" s="9">
        <f t="shared" si="14"/>
        <v>112224</v>
      </c>
      <c r="K499" s="1"/>
    </row>
    <row r="500" spans="2:11" ht="15" customHeight="1" x14ac:dyDescent="0.25">
      <c r="B500" s="5" t="s">
        <v>313</v>
      </c>
      <c r="C500" s="2">
        <v>337</v>
      </c>
      <c r="D500" s="1" t="s">
        <v>13</v>
      </c>
      <c r="E500" s="1" t="s">
        <v>84</v>
      </c>
      <c r="F500" s="3">
        <v>1536.4</v>
      </c>
      <c r="G500" s="5" t="s">
        <v>313</v>
      </c>
      <c r="H500" s="5" t="s">
        <v>313</v>
      </c>
      <c r="I500" s="7">
        <f t="shared" si="15"/>
        <v>0</v>
      </c>
      <c r="J500" s="9">
        <f t="shared" si="14"/>
        <v>0</v>
      </c>
      <c r="K500" s="1"/>
    </row>
    <row r="501" spans="2:11" ht="15" customHeight="1" x14ac:dyDescent="0.25">
      <c r="B501" s="5" t="s">
        <v>314</v>
      </c>
      <c r="C501" s="2">
        <v>347359</v>
      </c>
      <c r="D501" s="1" t="s">
        <v>55</v>
      </c>
      <c r="E501" s="1" t="s">
        <v>68</v>
      </c>
      <c r="F501" s="3">
        <v>42.21</v>
      </c>
      <c r="G501" s="5" t="s">
        <v>315</v>
      </c>
      <c r="H501" s="5" t="s">
        <v>315</v>
      </c>
      <c r="I501" s="7">
        <f t="shared" si="15"/>
        <v>0</v>
      </c>
      <c r="J501" s="9">
        <f t="shared" si="14"/>
        <v>0</v>
      </c>
      <c r="K501" s="1"/>
    </row>
    <row r="502" spans="2:11" ht="15" customHeight="1" x14ac:dyDescent="0.25">
      <c r="B502" s="5" t="s">
        <v>315</v>
      </c>
      <c r="C502" s="2">
        <v>978000</v>
      </c>
      <c r="D502" s="15" t="s">
        <v>344</v>
      </c>
      <c r="E502" s="1" t="s">
        <v>75</v>
      </c>
      <c r="F502" s="3">
        <v>59</v>
      </c>
      <c r="G502" s="5" t="s">
        <v>315</v>
      </c>
      <c r="H502" s="5" t="s">
        <v>315</v>
      </c>
      <c r="I502" s="7">
        <f t="shared" si="15"/>
        <v>0</v>
      </c>
      <c r="J502" s="9">
        <f t="shared" si="14"/>
        <v>0</v>
      </c>
      <c r="K502" s="1"/>
    </row>
    <row r="503" spans="2:11" ht="15" customHeight="1" x14ac:dyDescent="0.25">
      <c r="B503" s="5" t="s">
        <v>206</v>
      </c>
      <c r="C503" s="2">
        <v>2833</v>
      </c>
      <c r="D503" s="1" t="s">
        <v>316</v>
      </c>
      <c r="E503" s="1" t="s">
        <v>24</v>
      </c>
      <c r="F503" s="3">
        <v>75</v>
      </c>
      <c r="G503" s="5" t="s">
        <v>206</v>
      </c>
      <c r="H503" s="5" t="s">
        <v>308</v>
      </c>
      <c r="I503" s="7">
        <f t="shared" si="15"/>
        <v>30</v>
      </c>
      <c r="J503" s="9">
        <f t="shared" si="14"/>
        <v>2250</v>
      </c>
      <c r="K503" s="1"/>
    </row>
    <row r="504" spans="2:11" ht="15" customHeight="1" x14ac:dyDescent="0.25">
      <c r="B504" s="5" t="s">
        <v>286</v>
      </c>
      <c r="C504" s="2">
        <v>589957</v>
      </c>
      <c r="D504" s="1" t="s">
        <v>17</v>
      </c>
      <c r="E504" s="1" t="s">
        <v>46</v>
      </c>
      <c r="F504" s="3">
        <v>393.55</v>
      </c>
      <c r="G504" s="5" t="s">
        <v>308</v>
      </c>
      <c r="H504" s="5" t="s">
        <v>308</v>
      </c>
      <c r="I504" s="7">
        <f t="shared" si="15"/>
        <v>0</v>
      </c>
      <c r="J504" s="9">
        <f t="shared" si="14"/>
        <v>0</v>
      </c>
      <c r="K504" s="1"/>
    </row>
    <row r="505" spans="2:11" ht="15" customHeight="1" x14ac:dyDescent="0.25">
      <c r="B505" s="5" t="s">
        <v>286</v>
      </c>
      <c r="C505" s="2">
        <v>590131</v>
      </c>
      <c r="D505" s="1" t="s">
        <v>17</v>
      </c>
      <c r="E505" s="1" t="s">
        <v>46</v>
      </c>
      <c r="F505" s="3">
        <v>63.23</v>
      </c>
      <c r="G505" s="5" t="s">
        <v>308</v>
      </c>
      <c r="H505" s="5" t="s">
        <v>308</v>
      </c>
      <c r="I505" s="7">
        <f t="shared" si="15"/>
        <v>0</v>
      </c>
      <c r="J505" s="9">
        <f t="shared" si="14"/>
        <v>0</v>
      </c>
      <c r="K505" s="1"/>
    </row>
    <row r="506" spans="2:11" ht="15" customHeight="1" x14ac:dyDescent="0.25">
      <c r="B506" s="5" t="s">
        <v>286</v>
      </c>
      <c r="C506" s="2">
        <v>589862</v>
      </c>
      <c r="D506" s="1" t="s">
        <v>17</v>
      </c>
      <c r="E506" s="1" t="s">
        <v>46</v>
      </c>
      <c r="F506" s="3">
        <v>25519.63</v>
      </c>
      <c r="G506" s="5" t="s">
        <v>308</v>
      </c>
      <c r="H506" s="5" t="s">
        <v>308</v>
      </c>
      <c r="I506" s="7">
        <f t="shared" si="15"/>
        <v>0</v>
      </c>
      <c r="J506" s="9">
        <f t="shared" si="14"/>
        <v>0</v>
      </c>
      <c r="K506" s="1"/>
    </row>
    <row r="507" spans="2:11" ht="15" customHeight="1" x14ac:dyDescent="0.25">
      <c r="B507" s="5" t="s">
        <v>286</v>
      </c>
      <c r="C507" s="2">
        <v>589863</v>
      </c>
      <c r="D507" s="1" t="s">
        <v>17</v>
      </c>
      <c r="E507" s="1" t="s">
        <v>46</v>
      </c>
      <c r="F507" s="3">
        <v>6030.46</v>
      </c>
      <c r="G507" s="5" t="s">
        <v>308</v>
      </c>
      <c r="H507" s="5" t="s">
        <v>308</v>
      </c>
      <c r="I507" s="7">
        <f t="shared" si="15"/>
        <v>0</v>
      </c>
      <c r="J507" s="9">
        <f t="shared" si="14"/>
        <v>0</v>
      </c>
      <c r="K507" s="1"/>
    </row>
    <row r="508" spans="2:11" ht="15" customHeight="1" x14ac:dyDescent="0.25">
      <c r="B508" s="5" t="s">
        <v>308</v>
      </c>
      <c r="C508" s="2">
        <v>96037</v>
      </c>
      <c r="D508" s="1" t="s">
        <v>47</v>
      </c>
      <c r="E508" s="1" t="s">
        <v>48</v>
      </c>
      <c r="F508" s="3">
        <v>115.7</v>
      </c>
      <c r="G508" s="5" t="s">
        <v>308</v>
      </c>
      <c r="H508" s="5" t="s">
        <v>308</v>
      </c>
      <c r="I508" s="7">
        <f t="shared" si="15"/>
        <v>0</v>
      </c>
      <c r="J508" s="9">
        <f t="shared" si="14"/>
        <v>0</v>
      </c>
      <c r="K508" s="1"/>
    </row>
    <row r="509" spans="2:11" ht="15" customHeight="1" x14ac:dyDescent="0.25">
      <c r="B509" s="5" t="s">
        <v>308</v>
      </c>
      <c r="C509" s="2">
        <v>35297</v>
      </c>
      <c r="D509" s="1" t="s">
        <v>47</v>
      </c>
      <c r="E509" s="1" t="s">
        <v>48</v>
      </c>
      <c r="F509" s="3">
        <v>392.05</v>
      </c>
      <c r="G509" s="5" t="s">
        <v>308</v>
      </c>
      <c r="H509" s="5" t="s">
        <v>308</v>
      </c>
      <c r="I509" s="7">
        <f t="shared" si="15"/>
        <v>0</v>
      </c>
      <c r="J509" s="9">
        <f t="shared" si="14"/>
        <v>0</v>
      </c>
      <c r="K509" s="1"/>
    </row>
    <row r="510" spans="2:11" ht="15" customHeight="1" x14ac:dyDescent="0.25">
      <c r="B510" s="5" t="s">
        <v>308</v>
      </c>
      <c r="C510" s="2">
        <v>35296</v>
      </c>
      <c r="D510" s="1" t="s">
        <v>47</v>
      </c>
      <c r="E510" s="1" t="s">
        <v>48</v>
      </c>
      <c r="F510" s="3">
        <v>78.849999999999994</v>
      </c>
      <c r="G510" s="5" t="s">
        <v>308</v>
      </c>
      <c r="H510" s="5" t="s">
        <v>308</v>
      </c>
      <c r="I510" s="7">
        <f t="shared" si="15"/>
        <v>0</v>
      </c>
      <c r="J510" s="9">
        <f t="shared" si="14"/>
        <v>0</v>
      </c>
      <c r="K510" s="1"/>
    </row>
    <row r="511" spans="2:11" ht="15" customHeight="1" x14ac:dyDescent="0.25">
      <c r="B511" s="5" t="s">
        <v>308</v>
      </c>
      <c r="C511" s="2">
        <v>37934</v>
      </c>
      <c r="D511" s="1" t="s">
        <v>49</v>
      </c>
      <c r="E511" s="1" t="s">
        <v>50</v>
      </c>
      <c r="F511" s="3">
        <v>6.79</v>
      </c>
      <c r="G511" s="5" t="s">
        <v>308</v>
      </c>
      <c r="H511" s="5" t="s">
        <v>308</v>
      </c>
      <c r="I511" s="7">
        <f t="shared" si="15"/>
        <v>0</v>
      </c>
      <c r="J511" s="9">
        <f t="shared" si="14"/>
        <v>0</v>
      </c>
      <c r="K511" s="1"/>
    </row>
    <row r="512" spans="2:11" ht="15" customHeight="1" x14ac:dyDescent="0.25">
      <c r="B512" s="5" t="s">
        <v>308</v>
      </c>
      <c r="C512" s="2">
        <v>37935</v>
      </c>
      <c r="D512" s="1" t="s">
        <v>49</v>
      </c>
      <c r="E512" s="1" t="s">
        <v>50</v>
      </c>
      <c r="F512" s="3">
        <v>45.05</v>
      </c>
      <c r="G512" s="5" t="s">
        <v>308</v>
      </c>
      <c r="H512" s="5" t="s">
        <v>308</v>
      </c>
      <c r="I512" s="7">
        <f t="shared" si="15"/>
        <v>0</v>
      </c>
      <c r="J512" s="9">
        <f t="shared" si="14"/>
        <v>0</v>
      </c>
      <c r="K512" s="1"/>
    </row>
    <row r="513" spans="2:11" ht="15" customHeight="1" x14ac:dyDescent="0.25">
      <c r="B513" s="5" t="s">
        <v>308</v>
      </c>
      <c r="C513" s="2">
        <v>3221</v>
      </c>
      <c r="D513" s="1" t="s">
        <v>317</v>
      </c>
      <c r="E513" s="1" t="s">
        <v>80</v>
      </c>
      <c r="F513" s="3">
        <v>1560.78</v>
      </c>
      <c r="G513" s="5" t="s">
        <v>292</v>
      </c>
      <c r="H513" s="5" t="s">
        <v>308</v>
      </c>
      <c r="I513" s="7">
        <f t="shared" si="15"/>
        <v>9</v>
      </c>
      <c r="J513" s="9">
        <f t="shared" si="14"/>
        <v>14047.02</v>
      </c>
      <c r="K513" s="1"/>
    </row>
    <row r="514" spans="2:11" ht="15" customHeight="1" x14ac:dyDescent="0.25">
      <c r="B514" s="5" t="s">
        <v>15</v>
      </c>
      <c r="C514" s="2">
        <v>341</v>
      </c>
      <c r="D514" s="1" t="s">
        <v>13</v>
      </c>
      <c r="E514" s="1" t="s">
        <v>84</v>
      </c>
      <c r="F514" s="3">
        <v>2304</v>
      </c>
      <c r="G514" s="5" t="s">
        <v>15</v>
      </c>
      <c r="H514" s="5" t="s">
        <v>308</v>
      </c>
      <c r="I514" s="7">
        <f t="shared" si="15"/>
        <v>-1</v>
      </c>
      <c r="J514" s="9">
        <f t="shared" si="14"/>
        <v>-2304</v>
      </c>
      <c r="K514" s="1"/>
    </row>
    <row r="515" spans="2:11" x14ac:dyDescent="0.25">
      <c r="F515" s="20"/>
      <c r="G515" s="20"/>
      <c r="H515" s="20"/>
      <c r="I515" s="20"/>
      <c r="J515" s="20"/>
    </row>
    <row r="517" spans="2:11" x14ac:dyDescent="0.25">
      <c r="I517" s="21"/>
    </row>
    <row r="518" spans="2:11" x14ac:dyDescent="0.25">
      <c r="E518" s="15"/>
    </row>
    <row r="519" spans="2:11" x14ac:dyDescent="0.25">
      <c r="E519" s="15"/>
    </row>
    <row r="520" spans="2:11" x14ac:dyDescent="0.25">
      <c r="E520" s="15"/>
    </row>
    <row r="521" spans="2:11" x14ac:dyDescent="0.25">
      <c r="E521" s="15"/>
    </row>
    <row r="522" spans="2:11" x14ac:dyDescent="0.25">
      <c r="E522" s="15"/>
    </row>
    <row r="523" spans="2:11" x14ac:dyDescent="0.25">
      <c r="E523" s="15"/>
    </row>
  </sheetData>
  <mergeCells count="2">
    <mergeCell ref="B4:J4"/>
    <mergeCell ref="B5:J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trimestre 2021</vt:lpstr>
    </vt:vector>
  </TitlesOfParts>
  <Company>SALERNO PULITA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FABIANO</dc:creator>
  <cp:lastModifiedBy>UTENTE</cp:lastModifiedBy>
  <dcterms:created xsi:type="dcterms:W3CDTF">2022-05-30T11:34:56Z</dcterms:created>
  <dcterms:modified xsi:type="dcterms:W3CDTF">2022-10-27T15:08:12Z</dcterms:modified>
</cp:coreProperties>
</file>